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0"/>
  </bookViews>
  <sheets>
    <sheet name="Отчет" sheetId="1" r:id="rId1"/>
    <sheet name="Расходы" sheetId="2" r:id="rId2"/>
    <sheet name="Сбербанк" sheetId="3" r:id="rId3"/>
    <sheet name="Карта Сбер" sheetId="4" r:id="rId4"/>
    <sheet name="Тинькофф" sheetId="5" r:id="rId5"/>
    <sheet name="ЮMoney" sheetId="6" r:id="rId6"/>
    <sheet name="Qiwi" sheetId="7" r:id="rId7"/>
  </sheets>
  <definedNames/>
  <calcPr fullCalcOnLoad="1"/>
</workbook>
</file>

<file path=xl/sharedStrings.xml><?xml version="1.0" encoding="utf-8"?>
<sst xmlns="http://schemas.openxmlformats.org/spreadsheetml/2006/main" count="438" uniqueCount="197">
  <si>
    <t>Благотворительный фонд</t>
  </si>
  <si>
    <t>помощи брошенным животным "Дорога добра"</t>
  </si>
  <si>
    <t>Отчет о полученных пожертвованиях</t>
  </si>
  <si>
    <t>и произведенных расходах</t>
  </si>
  <si>
    <t>за июль 2022 года</t>
  </si>
  <si>
    <t>Остаток средств на 01.07.2022</t>
  </si>
  <si>
    <t>Общая сумма поступлений за июль 2022г.</t>
  </si>
  <si>
    <t>На расчетный счет Фонда в ПАО "Сбербанк"</t>
  </si>
  <si>
    <t>На карту Сбербанк директора Фонда</t>
  </si>
  <si>
    <t>Через платежную систему ЮMoney</t>
  </si>
  <si>
    <t>Через платежную систему Qiwi</t>
  </si>
  <si>
    <t>Через платежную систему Pay Pal</t>
  </si>
  <si>
    <t>На карту Тинькофф директора Фонда</t>
  </si>
  <si>
    <t>Произведенные расходы за июль 2022г.</t>
  </si>
  <si>
    <t>Иные расходы на бездомных животных (уход и прочее)</t>
  </si>
  <si>
    <t>Лечение брошенных животных</t>
  </si>
  <si>
    <t>Стерилизация и кастрация брошенных животных</t>
  </si>
  <si>
    <t>Питание бездомных животных</t>
  </si>
  <si>
    <t>Платная домашняя передержка</t>
  </si>
  <si>
    <t>Административно-хозяйственные расходы</t>
  </si>
  <si>
    <t>Остаток средств на 31.07.2022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</si>
  <si>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</si>
  <si>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</si>
  <si>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</si>
  <si>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</si>
  <si>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</si>
  <si>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Иные расходы по бездомным животным (уход и прочее)</t>
  </si>
  <si>
    <t>Покупка глистогонных препаратов для собак в приюте.</t>
  </si>
  <si>
    <t xml:space="preserve">Покупка бравекто для Альмы из Камешково. </t>
  </si>
  <si>
    <t xml:space="preserve">Покупка сухого корма и наполнителя для Марины с Алябьева - волонтера. </t>
  </si>
  <si>
    <t>Оплата 1 месяца пребывания в реабилитационном центре «Своя стая» дикой собаки Шелли.</t>
  </si>
  <si>
    <t>Итого</t>
  </si>
  <si>
    <t xml:space="preserve">Оплата анализов Рыжему коту в Артемиде. </t>
  </si>
  <si>
    <t>Оплата операции и лечения котика после трактора в ветклинике "Доктор кот".</t>
  </si>
  <si>
    <t xml:space="preserve">Оплата лечения и стационара Рыжего котика в ветклинике «Доктор кот». </t>
  </si>
  <si>
    <t xml:space="preserve">Стерилизация собачки Черри — щенка с промзоны. </t>
  </si>
  <si>
    <t xml:space="preserve">Оплата сухого премиум-корма в ИП Плотников, 30 мешков, остаток — 000 рублей. </t>
  </si>
  <si>
    <t xml:space="preserve">Оплата еды для собак на передержке Марты и Черри. </t>
  </si>
  <si>
    <t xml:space="preserve">Оплата еды для собаки на передержке Марты. </t>
  </si>
  <si>
    <t xml:space="preserve">Оплата сухого корма премиум класса в ИП Плотников, 2 партия, 33 мешка по 20 кг. Часть первая, остаток - 56000 рублей. </t>
  </si>
  <si>
    <t xml:space="preserve">Платная домашняя передержка </t>
  </si>
  <si>
    <t xml:space="preserve">Оплата бензина волонтеру. </t>
  </si>
  <si>
    <t>Покупка торфа в приют.</t>
  </si>
  <si>
    <t>Всего</t>
  </si>
  <si>
    <t>Поступления на расчетный счет Фонда</t>
  </si>
  <si>
    <t>Дата</t>
  </si>
  <si>
    <t>Благотворитель</t>
  </si>
  <si>
    <t>Назначение</t>
  </si>
  <si>
    <t>Благотворительные пожертвования от физических лиц</t>
  </si>
  <si>
    <t>Пожертвования по QR-коду.</t>
  </si>
  <si>
    <t>Благотворительное пожертвование</t>
  </si>
  <si>
    <t>Тулаева Любовь Сергевна</t>
  </si>
  <si>
    <t>Поченчук Галина Леонтьевна</t>
  </si>
  <si>
    <t>Валиуллина Карина Минировна</t>
  </si>
  <si>
    <t>Попова Мария Ивановна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</si>
  <si>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</si>
  <si>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</si>
  <si>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</si>
  <si>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Пожертвования на карту Сбербанк директора Фонда</t>
  </si>
  <si>
    <t>Дата 
перечисленияДата 
перечисленияДата 
перечисленияДата 
перечисленияДата 
перечисления</t>
  </si>
  <si>
    <t>Дата зачисления на р/сч</t>
  </si>
  <si>
    <t>Благотворитель (последние 4 цифры номера телефона)</t>
  </si>
  <si>
    <t xml:space="preserve">Елена Александровна Л. </t>
  </si>
  <si>
    <t>Виктория Юрьевна П.</t>
  </si>
  <si>
    <t>Илья Геннадьевич Т.</t>
  </si>
  <si>
    <t>Анна Евгеньевна С.</t>
  </si>
  <si>
    <t>Ольга Николаевна У.</t>
  </si>
  <si>
    <t>Михаил Викторович Н.</t>
  </si>
  <si>
    <t>Инна Ростиславовна С.</t>
  </si>
  <si>
    <t>Нина Васильевна Ш.</t>
  </si>
  <si>
    <t>Глеб Георгиевич Г.</t>
  </si>
  <si>
    <t>Вероника Валерьевна М.</t>
  </si>
  <si>
    <t>Ольга Евгеньевна Е.</t>
  </si>
  <si>
    <t>Екатерина Александровна К.</t>
  </si>
  <si>
    <t>Оксана Борисовна К.</t>
  </si>
  <si>
    <t>Екатерина Алексеевна Ж.</t>
  </si>
  <si>
    <t>Ольга Николаевна М.</t>
  </si>
  <si>
    <t>Елена Борисовна В.</t>
  </si>
  <si>
    <t>Анастасия Владимировна Ж.</t>
  </si>
  <si>
    <t>Анастасия Григорьевна Г.</t>
  </si>
  <si>
    <t>Елена Андреевна Х.</t>
  </si>
  <si>
    <t>Людмила Олеговна Б.</t>
  </si>
  <si>
    <t>Наталья Рамильевна С.</t>
  </si>
  <si>
    <t>Ольга Владимировна М.</t>
  </si>
  <si>
    <t>Алексей Андреевич З.</t>
  </si>
  <si>
    <t>Марина Сергеевна В.</t>
  </si>
  <si>
    <t>Ольга Алексеевна Н.</t>
  </si>
  <si>
    <t>Елена Викторовна С.</t>
  </si>
  <si>
    <t>Елена Леонидовна П.</t>
  </si>
  <si>
    <t>Нина Александровна К.</t>
  </si>
  <si>
    <t>Анна Владимировна Р.</t>
  </si>
  <si>
    <t>Мария Юрьевна О.</t>
  </si>
  <si>
    <t>Виктория Викторовна П.</t>
  </si>
  <si>
    <t>Юрий Павлович С.</t>
  </si>
  <si>
    <t>Дмитрий Андреевич Д.</t>
  </si>
  <si>
    <t>Татьяна Ивановна Б.</t>
  </si>
  <si>
    <t>Людмила Дмитриевна М.</t>
  </si>
  <si>
    <t>Александр Витальевич В.</t>
  </si>
  <si>
    <t>Андрей Витальевич У.</t>
  </si>
  <si>
    <t xml:space="preserve">Виктор Николаевич К. </t>
  </si>
  <si>
    <t>Маргарита Исмаиловна К.</t>
  </si>
  <si>
    <t>Ольга Николаевна К.</t>
  </si>
  <si>
    <t>Ольга Сергеевна Е.</t>
  </si>
  <si>
    <t>Ирина Фридриховна Г.</t>
  </si>
  <si>
    <t>Наталья Евгеньевна Г.</t>
  </si>
  <si>
    <t>Александр Юрьевич В.</t>
  </si>
  <si>
    <t>Ирина Сергеевна С.</t>
  </si>
  <si>
    <t>Сергей Петрович В.</t>
  </si>
  <si>
    <t>Виктория Витальевна Г.</t>
  </si>
  <si>
    <t>Юлия Викторовна Г.</t>
  </si>
  <si>
    <t>Маргарита Сергеевна Ч.</t>
  </si>
  <si>
    <t>Мария Евгеньевна К.</t>
  </si>
  <si>
    <t>Елена Юрьевна М.</t>
  </si>
  <si>
    <t>Елена Александровна П.</t>
  </si>
  <si>
    <t xml:space="preserve">Ольга Владимировна А. </t>
  </si>
  <si>
    <t>Наталья Александровна И.</t>
  </si>
  <si>
    <t>Евгения Николаевна И.</t>
  </si>
  <si>
    <t>Елена Викторовна В.</t>
  </si>
  <si>
    <t>Людмила Викторовна Ш.</t>
  </si>
  <si>
    <t>Елена Георгиевна П.</t>
  </si>
  <si>
    <t>Юлия Александровна М.</t>
  </si>
  <si>
    <t>Дарья Викторовна З.</t>
  </si>
  <si>
    <t>Наталья Анатольевна М.</t>
  </si>
  <si>
    <t>Евгения Александровна А.</t>
  </si>
  <si>
    <t>Светлана Николаевна М.</t>
  </si>
  <si>
    <t>Мария Игоревна М.</t>
  </si>
  <si>
    <t>Мария Анатольевна П.</t>
  </si>
  <si>
    <t>Лариса Ивановна Л.</t>
  </si>
  <si>
    <t>Марина Александровна А.</t>
  </si>
  <si>
    <t>Алексей Александрович С.</t>
  </si>
  <si>
    <t>Евгений Германович Л.</t>
  </si>
  <si>
    <t>Екатерина Викторовна О.</t>
  </si>
  <si>
    <t>Екатерина Газинуровна Н.</t>
  </si>
  <si>
    <t>Альбина Масхутовна Г.</t>
  </si>
  <si>
    <t>Сергей Иванович Ф.</t>
  </si>
  <si>
    <t>Елена Владимировна Н.</t>
  </si>
  <si>
    <t>Ирина Александровна К.</t>
  </si>
  <si>
    <t>Наталья Геннадьевна Д.</t>
  </si>
  <si>
    <t>Михаил Романович С.</t>
  </si>
  <si>
    <t>Алена Сергеевна Д.</t>
  </si>
  <si>
    <t>Наталья Александровна Р.</t>
  </si>
  <si>
    <t>Наталья Константиновна С.</t>
  </si>
  <si>
    <t>Наталья Абдуганиевна С.</t>
  </si>
  <si>
    <t>Елена Андреевна С.</t>
  </si>
  <si>
    <t>Елена Геннадиевна В.</t>
  </si>
  <si>
    <t>Татьяна Т.</t>
  </si>
  <si>
    <t>Валентина Юрьевна К.</t>
  </si>
  <si>
    <t>Андрей Алексеевич К.</t>
  </si>
  <si>
    <t>Виктория Олеговна М.</t>
  </si>
  <si>
    <t>Наталья Ивановна А.</t>
  </si>
  <si>
    <t>Екатерина Петровна Б.</t>
  </si>
  <si>
    <t>Павел Николаевич К.</t>
  </si>
  <si>
    <t>Юлия Александровна Б.</t>
  </si>
  <si>
    <t>Ксения Васильевна К.</t>
  </si>
  <si>
    <t>Наталья Жигмитдорожиевна Г.</t>
  </si>
  <si>
    <t>Алиса Михайловна П.</t>
  </si>
  <si>
    <t>Елена Вячеславовна Ц.</t>
  </si>
  <si>
    <t>Лариса Витальевна Ж.</t>
  </si>
  <si>
    <t xml:space="preserve">Елена  </t>
  </si>
  <si>
    <t>Виктория Ивановна Л.</t>
  </si>
  <si>
    <t>Ирина Евгеньевна П.</t>
  </si>
  <si>
    <t>Маргарита Владимировна Т.</t>
  </si>
  <si>
    <t>Елена Александровна Д.</t>
  </si>
  <si>
    <t>Алла Вячеславовна Р.</t>
  </si>
  <si>
    <t>Елена Митрофановна Н.</t>
  </si>
  <si>
    <t>Вера Васильевна О.</t>
  </si>
  <si>
    <t>Марина Александровна П.</t>
  </si>
  <si>
    <t>Наталья Львовна Т.</t>
  </si>
  <si>
    <t>Зачислено на р/сч за вычетом комиссии оператора</t>
  </si>
  <si>
    <t>Ожидает зачисления на р/сч за вычетом комиссии оператора</t>
  </si>
  <si>
    <t xml:space="preserve">Пожертвования на карту Тинькофф </t>
  </si>
  <si>
    <t>директора Фонда</t>
  </si>
  <si>
    <t>Дата перечисления</t>
  </si>
  <si>
    <t>Дата зачисления 
на р/счДата зачисления 
на р/сч</t>
  </si>
  <si>
    <t>Диана К.</t>
  </si>
  <si>
    <t>Алена Д.</t>
  </si>
  <si>
    <t>Светлана М.</t>
  </si>
  <si>
    <t>Евгения Г.</t>
  </si>
  <si>
    <t>Ольга Г.</t>
  </si>
  <si>
    <t>Маргарита В.</t>
  </si>
  <si>
    <t>Ирина Г.</t>
  </si>
  <si>
    <t>Алевтина Ш.</t>
  </si>
  <si>
    <t>Галина П.</t>
  </si>
  <si>
    <t>Ольга П.</t>
  </si>
  <si>
    <t>Виктория Б.</t>
  </si>
  <si>
    <t>Зачислено на р/сч за вычетом возвратов и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</si>
  <si>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</si>
  <si>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ЮMoney</t>
  </si>
  <si>
    <t>Благотворитель (последние 4 цифры номера яндекс-кошелька)</t>
  </si>
  <si>
    <t>Благотворительное пожертвование.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</si>
  <si>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</si>
  <si>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</si>
  <si>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</si>
  <si>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(номер заказа киви-кошелька)</t>
  </si>
  <si>
    <t>Через банкомат</t>
  </si>
  <si>
    <t>Зачислено на р/сч за вычетом комиссии оператора 4%</t>
  </si>
  <si>
    <t>Ожидает зачисления на р/сч за вычетом комиссии оператора 4%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</si>
</sst>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.00&quot;р.&quot;"/>
    <numFmt numFmtId="167" formatCode="DD/MM/YYYY"/>
    <numFmt numFmtId="168" formatCode="DD\.MM\.YYYY"/>
    <numFmt numFmtId="169" formatCode="MMMM\ YYYY;@"/>
    <numFmt numFmtId="170" formatCode="DD/MM/YY;@"/>
    <numFmt numFmtId="171" formatCode="@"/>
    <numFmt numFmtId="172" formatCode="0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63"/>
      <name val="Noto Sans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Protection="0">
      <alignment/>
    </xf>
    <xf numFmtId="164" fontId="1" fillId="0" borderId="0" applyFill="0" applyProtection="0">
      <alignment/>
    </xf>
  </cellStyleXfs>
  <cellXfs count="154">
    <xf numFmtId="164" fontId="0" fillId="0" borderId="0" xfId="0" applyAlignment="1">
      <alignment/>
    </xf>
    <xf numFmtId="164" fontId="1" fillId="0" borderId="0" xfId="21" applyFill="1" applyAlignment="1" applyProtection="1">
      <alignment horizontal="center" vertical="center"/>
      <protection/>
    </xf>
    <xf numFmtId="165" fontId="1" fillId="0" borderId="0" xfId="21" applyNumberFormat="1" applyFill="1" applyAlignment="1" applyProtection="1">
      <alignment horizontal="center" vertical="center"/>
      <protection/>
    </xf>
    <xf numFmtId="164" fontId="1" fillId="0" borderId="0" xfId="21" applyFill="1" applyAlignment="1" applyProtection="1">
      <alignment horizontal="center"/>
      <protection/>
    </xf>
    <xf numFmtId="164" fontId="1" fillId="0" borderId="0" xfId="21" applyFill="1" applyProtection="1">
      <alignment/>
      <protection/>
    </xf>
    <xf numFmtId="164" fontId="2" fillId="0" borderId="0" xfId="21" applyFont="1" applyFill="1" applyBorder="1" applyAlignment="1" applyProtection="1">
      <alignment horizontal="center"/>
      <protection/>
    </xf>
    <xf numFmtId="164" fontId="2" fillId="0" borderId="0" xfId="21" applyFont="1" applyFill="1" applyAlignment="1" applyProtection="1">
      <alignment horizontal="center"/>
      <protection/>
    </xf>
    <xf numFmtId="165" fontId="2" fillId="0" borderId="0" xfId="21" applyNumberFormat="1" applyFont="1" applyFill="1" applyBorder="1" applyAlignment="1" applyProtection="1">
      <alignment horizontal="center" vertical="center"/>
      <protection/>
    </xf>
    <xf numFmtId="165" fontId="3" fillId="0" borderId="0" xfId="21" applyNumberFormat="1" applyFont="1" applyFill="1" applyAlignment="1" applyProtection="1">
      <alignment horizontal="center" vertical="center"/>
      <protection/>
    </xf>
    <xf numFmtId="164" fontId="4" fillId="2" borderId="1" xfId="21" applyFont="1" applyFill="1" applyBorder="1" applyAlignment="1" applyProtection="1">
      <alignment horizontal="left" vertical="center"/>
      <protection/>
    </xf>
    <xf numFmtId="166" fontId="4" fillId="2" borderId="2" xfId="21" applyNumberFormat="1" applyFont="1" applyFill="1" applyBorder="1" applyAlignment="1" applyProtection="1">
      <alignment horizontal="right"/>
      <protection/>
    </xf>
    <xf numFmtId="165" fontId="1" fillId="0" borderId="0" xfId="21" applyNumberFormat="1" applyFill="1" applyProtection="1">
      <alignment/>
      <protection/>
    </xf>
    <xf numFmtId="166" fontId="1" fillId="0" borderId="0" xfId="21" applyNumberFormat="1" applyFill="1" applyAlignment="1" applyProtection="1">
      <alignment horizontal="center"/>
      <protection/>
    </xf>
    <xf numFmtId="166" fontId="4" fillId="2" borderId="2" xfId="21" applyNumberFormat="1" applyFont="1" applyFill="1" applyBorder="1" applyAlignment="1" applyProtection="1">
      <alignment horizontal="right" vertical="center"/>
      <protection/>
    </xf>
    <xf numFmtId="164" fontId="5" fillId="3" borderId="1" xfId="21" applyFont="1" applyFill="1" applyBorder="1" applyAlignment="1" applyProtection="1">
      <alignment horizontal="left" vertical="center"/>
      <protection/>
    </xf>
    <xf numFmtId="166" fontId="5" fillId="3" borderId="2" xfId="21" applyNumberFormat="1" applyFont="1" applyFill="1" applyBorder="1" applyAlignment="1" applyProtection="1">
      <alignment horizontal="right" vertical="center"/>
      <protection/>
    </xf>
    <xf numFmtId="166" fontId="6" fillId="3" borderId="2" xfId="21" applyNumberFormat="1" applyFont="1" applyFill="1" applyBorder="1" applyAlignment="1" applyProtection="1">
      <alignment horizontal="right" vertical="center"/>
      <protection/>
    </xf>
    <xf numFmtId="164" fontId="5" fillId="3" borderId="3" xfId="21" applyFont="1" applyFill="1" applyBorder="1" applyAlignment="1" applyProtection="1">
      <alignment horizontal="left" vertical="center"/>
      <protection/>
    </xf>
    <xf numFmtId="164" fontId="5" fillId="3" borderId="1" xfId="21" applyFont="1" applyFill="1" applyBorder="1" applyAlignment="1" applyProtection="1">
      <alignment vertical="center"/>
      <protection/>
    </xf>
    <xf numFmtId="164" fontId="5" fillId="0" borderId="0" xfId="21" applyFont="1" applyFill="1" applyBorder="1" applyAlignment="1" applyProtection="1">
      <alignment vertical="center"/>
      <protection/>
    </xf>
    <xf numFmtId="166" fontId="5" fillId="0" borderId="0" xfId="21" applyNumberFormat="1" applyFont="1" applyFill="1" applyBorder="1" applyAlignment="1" applyProtection="1">
      <alignment horizontal="right" vertical="center"/>
      <protection/>
    </xf>
    <xf numFmtId="164" fontId="6" fillId="3" borderId="1" xfId="21" applyFont="1" applyFill="1" applyBorder="1" applyAlignment="1" applyProtection="1">
      <alignment vertical="center"/>
      <protection/>
    </xf>
    <xf numFmtId="164" fontId="6" fillId="3" borderId="3" xfId="21" applyFont="1" applyFill="1" applyBorder="1" applyAlignment="1" applyProtection="1">
      <alignment vertical="center"/>
      <protection/>
    </xf>
    <xf numFmtId="166" fontId="6" fillId="3" borderId="2" xfId="21" applyNumberFormat="1" applyFont="1" applyFill="1" applyBorder="1" applyAlignment="1" applyProtection="1">
      <alignment vertical="center"/>
      <protection/>
    </xf>
    <xf numFmtId="164" fontId="5" fillId="3" borderId="3" xfId="21" applyFont="1" applyFill="1" applyBorder="1" applyAlignment="1" applyProtection="1">
      <alignment vertical="center"/>
      <protection/>
    </xf>
    <xf numFmtId="166" fontId="5" fillId="3" borderId="2" xfId="21" applyNumberFormat="1" applyFont="1" applyFill="1" applyBorder="1" applyAlignment="1" applyProtection="1">
      <alignment vertical="center"/>
      <protection/>
    </xf>
    <xf numFmtId="164" fontId="5" fillId="3" borderId="1" xfId="21" applyFont="1" applyFill="1" applyBorder="1" applyAlignment="1" applyProtection="1">
      <alignment horizontal="left" vertical="center" wrapText="1"/>
      <protection/>
    </xf>
    <xf numFmtId="164" fontId="1" fillId="0" borderId="0" xfId="21" applyFont="1" applyFill="1" applyProtection="1">
      <alignment/>
      <protection/>
    </xf>
    <xf numFmtId="164" fontId="5" fillId="3" borderId="3" xfId="21" applyFont="1" applyFill="1" applyBorder="1" applyAlignment="1" applyProtection="1">
      <alignment horizontal="left" vertical="center" wrapText="1"/>
      <protection/>
    </xf>
    <xf numFmtId="164" fontId="5" fillId="2" borderId="1" xfId="21" applyFont="1" applyFill="1" applyBorder="1" applyAlignment="1" applyProtection="1">
      <alignment horizontal="left" vertical="center"/>
      <protection/>
    </xf>
    <xf numFmtId="165" fontId="1" fillId="2" borderId="3" xfId="21" applyNumberFormat="1" applyFill="1" applyBorder="1" applyAlignment="1" applyProtection="1">
      <alignment horizontal="center" vertical="center"/>
      <protection/>
    </xf>
    <xf numFmtId="166" fontId="6" fillId="2" borderId="2" xfId="21" applyNumberFormat="1" applyFont="1" applyFill="1" applyBorder="1" applyAlignment="1" applyProtection="1">
      <alignment horizontal="right"/>
      <protection/>
    </xf>
    <xf numFmtId="165" fontId="1" fillId="0" borderId="0" xfId="21" applyNumberFormat="1" applyFill="1" applyAlignment="1" applyProtection="1">
      <alignment horizontal="center"/>
      <protection/>
    </xf>
    <xf numFmtId="167" fontId="1" fillId="0" borderId="0" xfId="21" applyNumberFormat="1" applyFill="1" applyAlignment="1" applyProtection="1">
      <alignment horizontal="center"/>
      <protection/>
    </xf>
    <xf numFmtId="165" fontId="7" fillId="0" borderId="0" xfId="21" applyNumberFormat="1" applyFont="1" applyFill="1" applyAlignment="1" applyProtection="1">
      <alignment horizontal="center" vertical="center"/>
      <protection/>
    </xf>
    <xf numFmtId="164" fontId="7" fillId="0" borderId="0" xfId="21" applyFont="1" applyFill="1" applyProtection="1">
      <alignment/>
      <protection/>
    </xf>
    <xf numFmtId="164" fontId="4" fillId="3" borderId="1" xfId="21" applyFont="1" applyFill="1" applyBorder="1" applyAlignment="1" applyProtection="1">
      <alignment horizontal="center" vertical="center"/>
      <protection/>
    </xf>
    <xf numFmtId="165" fontId="4" fillId="3" borderId="3" xfId="21" applyNumberFormat="1" applyFont="1" applyFill="1" applyBorder="1" applyAlignment="1" applyProtection="1">
      <alignment horizontal="center" vertical="center"/>
      <protection/>
    </xf>
    <xf numFmtId="164" fontId="4" fillId="3" borderId="2" xfId="21" applyFont="1" applyFill="1" applyBorder="1" applyAlignment="1" applyProtection="1">
      <alignment horizontal="center" vertical="center"/>
      <protection/>
    </xf>
    <xf numFmtId="164" fontId="8" fillId="3" borderId="1" xfId="21" applyFont="1" applyFill="1" applyBorder="1" applyAlignment="1" applyProtection="1">
      <alignment vertical="center"/>
      <protection/>
    </xf>
    <xf numFmtId="164" fontId="8" fillId="3" borderId="3" xfId="21" applyFont="1" applyFill="1" applyBorder="1" applyAlignment="1" applyProtection="1">
      <alignment vertical="center"/>
      <protection/>
    </xf>
    <xf numFmtId="164" fontId="8" fillId="3" borderId="2" xfId="21" applyFont="1" applyFill="1" applyBorder="1" applyAlignment="1" applyProtection="1">
      <alignment vertical="center"/>
      <protection/>
    </xf>
    <xf numFmtId="168" fontId="1" fillId="4" borderId="4" xfId="21" applyNumberFormat="1" applyFont="1" applyFill="1" applyBorder="1" applyAlignment="1" applyProtection="1">
      <alignment horizontal="center" vertical="center" wrapText="1"/>
      <protection/>
    </xf>
    <xf numFmtId="165" fontId="1" fillId="4" borderId="4" xfId="21" applyNumberFormat="1" applyFont="1" applyFill="1" applyBorder="1" applyAlignment="1" applyProtection="1">
      <alignment horizontal="center" vertical="center" wrapText="1"/>
      <protection/>
    </xf>
    <xf numFmtId="164" fontId="1" fillId="4" borderId="4" xfId="21" applyNumberFormat="1" applyFont="1" applyFill="1" applyBorder="1" applyAlignment="1" applyProtection="1">
      <alignment horizontal="left" vertical="center" wrapText="1"/>
      <protection/>
    </xf>
    <xf numFmtId="168" fontId="4" fillId="4" borderId="5" xfId="21" applyNumberFormat="1" applyFont="1" applyFill="1" applyBorder="1" applyAlignment="1" applyProtection="1">
      <alignment horizontal="center" vertical="center" wrapText="1"/>
      <protection/>
    </xf>
    <xf numFmtId="165" fontId="4" fillId="4" borderId="5" xfId="21" applyNumberFormat="1" applyFont="1" applyFill="1" applyBorder="1" applyAlignment="1" applyProtection="1">
      <alignment horizontal="center" vertical="center" wrapText="1"/>
      <protection/>
    </xf>
    <xf numFmtId="164" fontId="1" fillId="4" borderId="5" xfId="21" applyNumberFormat="1" applyFont="1" applyFill="1" applyBorder="1" applyAlignment="1" applyProtection="1">
      <alignment horizontal="left" vertical="center" wrapText="1"/>
      <protection/>
    </xf>
    <xf numFmtId="164" fontId="9" fillId="3" borderId="6" xfId="21" applyFont="1" applyFill="1" applyBorder="1" applyAlignment="1" applyProtection="1">
      <alignment vertical="center"/>
      <protection/>
    </xf>
    <xf numFmtId="164" fontId="9" fillId="3" borderId="7" xfId="21" applyFont="1" applyFill="1" applyBorder="1" applyAlignment="1" applyProtection="1">
      <alignment horizontal="center" vertical="center"/>
      <protection/>
    </xf>
    <xf numFmtId="164" fontId="9" fillId="3" borderId="8" xfId="21" applyFont="1" applyFill="1" applyBorder="1" applyAlignment="1" applyProtection="1">
      <alignment vertical="center"/>
      <protection/>
    </xf>
    <xf numFmtId="168" fontId="4" fillId="4" borderId="9" xfId="21" applyNumberFormat="1" applyFont="1" applyFill="1" applyBorder="1" applyAlignment="1" applyProtection="1">
      <alignment horizontal="center" vertical="center" wrapText="1"/>
      <protection/>
    </xf>
    <xf numFmtId="165" fontId="4" fillId="4" borderId="9" xfId="21" applyNumberFormat="1" applyFont="1" applyFill="1" applyBorder="1" applyAlignment="1" applyProtection="1">
      <alignment horizontal="center" vertical="center" wrapText="1"/>
      <protection/>
    </xf>
    <xf numFmtId="164" fontId="1" fillId="4" borderId="9" xfId="21" applyFont="1" applyFill="1" applyBorder="1" applyAlignment="1" applyProtection="1">
      <alignment vertical="center" wrapText="1"/>
      <protection/>
    </xf>
    <xf numFmtId="164" fontId="9" fillId="3" borderId="1" xfId="21" applyFont="1" applyFill="1" applyBorder="1" applyAlignment="1" applyProtection="1">
      <alignment vertical="center"/>
      <protection/>
    </xf>
    <xf numFmtId="164" fontId="9" fillId="3" borderId="3" xfId="21" applyFont="1" applyFill="1" applyBorder="1" applyAlignment="1" applyProtection="1">
      <alignment vertical="center"/>
      <protection/>
    </xf>
    <xf numFmtId="164" fontId="9" fillId="3" borderId="2" xfId="21" applyFont="1" applyFill="1" applyBorder="1" applyAlignment="1" applyProtection="1">
      <alignment vertical="center"/>
      <protection/>
    </xf>
    <xf numFmtId="168" fontId="4" fillId="4" borderId="4" xfId="21" applyNumberFormat="1" applyFont="1" applyFill="1" applyBorder="1" applyAlignment="1" applyProtection="1">
      <alignment horizontal="center" vertical="center" wrapText="1"/>
      <protection/>
    </xf>
    <xf numFmtId="165" fontId="10" fillId="4" borderId="4" xfId="21" applyNumberFormat="1" applyFont="1" applyFill="1" applyBorder="1" applyAlignment="1" applyProtection="1">
      <alignment horizontal="center" vertical="center" wrapText="1"/>
      <protection/>
    </xf>
    <xf numFmtId="164" fontId="11" fillId="4" borderId="4" xfId="21" applyFont="1" applyFill="1" applyBorder="1" applyAlignment="1" applyProtection="1">
      <alignment vertical="center" wrapText="1"/>
      <protection/>
    </xf>
    <xf numFmtId="164" fontId="1" fillId="0" borderId="0" xfId="21" applyFill="1" applyAlignment="1" applyProtection="1">
      <alignment horizontal="left"/>
      <protection/>
    </xf>
    <xf numFmtId="167" fontId="9" fillId="3" borderId="6" xfId="21" applyNumberFormat="1" applyFont="1" applyFill="1" applyBorder="1" applyAlignment="1" applyProtection="1">
      <alignment horizontal="left" vertical="center"/>
      <protection/>
    </xf>
    <xf numFmtId="169" fontId="1" fillId="4" borderId="4" xfId="21" applyNumberFormat="1" applyFont="1" applyFill="1" applyBorder="1" applyAlignment="1" applyProtection="1">
      <alignment horizontal="center" vertical="center" wrapText="1"/>
      <protection/>
    </xf>
    <xf numFmtId="168" fontId="4" fillId="4" borderId="10" xfId="21" applyNumberFormat="1" applyFont="1" applyFill="1" applyBorder="1" applyAlignment="1" applyProtection="1">
      <alignment horizontal="center" vertical="center" wrapText="1"/>
      <protection/>
    </xf>
    <xf numFmtId="165" fontId="10" fillId="0" borderId="5" xfId="21" applyNumberFormat="1" applyFont="1" applyFill="1" applyBorder="1" applyAlignment="1" applyProtection="1">
      <alignment horizontal="center" vertical="center" wrapText="1"/>
      <protection/>
    </xf>
    <xf numFmtId="164" fontId="1" fillId="4" borderId="5" xfId="21" applyFont="1" applyFill="1" applyBorder="1" applyAlignment="1" applyProtection="1">
      <alignment horizontal="left" vertical="center" wrapText="1"/>
      <protection/>
    </xf>
    <xf numFmtId="167" fontId="9" fillId="3" borderId="4" xfId="21" applyNumberFormat="1" applyFont="1" applyFill="1" applyBorder="1" applyAlignment="1" applyProtection="1">
      <alignment horizontal="left" vertical="center"/>
      <protection/>
    </xf>
    <xf numFmtId="165" fontId="1" fillId="3" borderId="4" xfId="21" applyNumberFormat="1" applyFont="1" applyFill="1" applyBorder="1" applyAlignment="1" applyProtection="1">
      <alignment horizontal="center" vertical="center"/>
      <protection/>
    </xf>
    <xf numFmtId="164" fontId="1" fillId="3" borderId="4" xfId="21" applyFont="1" applyFill="1" applyBorder="1" applyAlignment="1" applyProtection="1">
      <alignment wrapText="1"/>
      <protection/>
    </xf>
    <xf numFmtId="164" fontId="1" fillId="4" borderId="0" xfId="21" applyFill="1" applyProtection="1">
      <alignment/>
      <protection/>
    </xf>
    <xf numFmtId="165" fontId="1" fillId="0" borderId="5" xfId="21" applyNumberFormat="1" applyFont="1" applyFill="1" applyBorder="1" applyAlignment="1" applyProtection="1">
      <alignment horizontal="center"/>
      <protection/>
    </xf>
    <xf numFmtId="165" fontId="1" fillId="0" borderId="4" xfId="21" applyNumberFormat="1" applyFont="1" applyFill="1" applyBorder="1" applyAlignment="1" applyProtection="1">
      <alignment horizontal="center"/>
      <protection/>
    </xf>
    <xf numFmtId="167" fontId="4" fillId="0" borderId="4" xfId="21" applyNumberFormat="1" applyFont="1" applyFill="1" applyBorder="1" applyAlignment="1" applyProtection="1">
      <alignment horizontal="center" vertical="center" wrapText="1"/>
      <protection/>
    </xf>
    <xf numFmtId="164" fontId="9" fillId="3" borderId="7" xfId="21" applyFont="1" applyFill="1" applyBorder="1" applyAlignment="1" applyProtection="1">
      <alignment vertical="center"/>
      <protection/>
    </xf>
    <xf numFmtId="164" fontId="1" fillId="4" borderId="2" xfId="21" applyFont="1" applyFill="1" applyBorder="1" applyAlignment="1" applyProtection="1">
      <alignment horizontal="left" vertical="center" wrapText="1"/>
      <protection/>
    </xf>
    <xf numFmtId="165" fontId="1" fillId="4" borderId="4" xfId="21" applyNumberFormat="1" applyFont="1" applyFill="1" applyBorder="1" applyAlignment="1" applyProtection="1">
      <alignment horizontal="center"/>
      <protection/>
    </xf>
    <xf numFmtId="164" fontId="1" fillId="4" borderId="4" xfId="21" applyFont="1" applyFill="1" applyBorder="1" applyAlignment="1" applyProtection="1">
      <alignment horizontal="left" vertical="center" wrapText="1"/>
      <protection/>
    </xf>
    <xf numFmtId="164" fontId="4" fillId="4" borderId="5" xfId="21" applyNumberFormat="1" applyFont="1" applyFill="1" applyBorder="1" applyAlignment="1" applyProtection="1">
      <alignment horizontal="center" vertical="center" wrapText="1"/>
      <protection/>
    </xf>
    <xf numFmtId="165" fontId="4" fillId="4" borderId="4" xfId="21" applyNumberFormat="1" applyFont="1" applyFill="1" applyBorder="1" applyAlignment="1" applyProtection="1">
      <alignment horizontal="center" vertical="center" wrapText="1"/>
      <protection/>
    </xf>
    <xf numFmtId="164" fontId="1" fillId="4" borderId="5" xfId="0" applyNumberFormat="1" applyFont="1" applyFill="1" applyBorder="1" applyAlignment="1" applyProtection="1">
      <alignment horizontal="left" vertical="center" wrapText="1"/>
      <protection/>
    </xf>
    <xf numFmtId="164" fontId="4" fillId="3" borderId="4" xfId="21" applyFont="1" applyFill="1" applyBorder="1" applyAlignment="1" applyProtection="1">
      <alignment horizontal="center" vertical="center"/>
      <protection/>
    </xf>
    <xf numFmtId="165" fontId="4" fillId="3" borderId="7" xfId="21" applyNumberFormat="1" applyFont="1" applyFill="1" applyBorder="1" applyAlignment="1" applyProtection="1">
      <alignment horizontal="center" vertical="center"/>
      <protection/>
    </xf>
    <xf numFmtId="164" fontId="12" fillId="3" borderId="4" xfId="21" applyFont="1" applyFill="1" applyBorder="1" applyProtection="1">
      <alignment/>
      <protection/>
    </xf>
    <xf numFmtId="164" fontId="1" fillId="4" borderId="0" xfId="21" applyFill="1" applyAlignment="1" applyProtection="1">
      <alignment horizontal="center"/>
      <protection/>
    </xf>
    <xf numFmtId="164" fontId="2" fillId="4" borderId="0" xfId="21" applyFont="1" applyFill="1" applyAlignment="1" applyProtection="1">
      <alignment horizontal="center"/>
      <protection/>
    </xf>
    <xf numFmtId="164" fontId="13" fillId="0" borderId="0" xfId="21" applyFont="1" applyFill="1" applyProtection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/>
    </xf>
    <xf numFmtId="164" fontId="9" fillId="3" borderId="1" xfId="21" applyFont="1" applyFill="1" applyBorder="1" applyAlignment="1" applyProtection="1">
      <alignment horizontal="center" vertical="center"/>
      <protection/>
    </xf>
    <xf numFmtId="164" fontId="9" fillId="3" borderId="3" xfId="21" applyFont="1" applyFill="1" applyBorder="1" applyAlignment="1" applyProtection="1">
      <alignment horizontal="center" vertical="center"/>
      <protection/>
    </xf>
    <xf numFmtId="164" fontId="9" fillId="3" borderId="2" xfId="21" applyFont="1" applyFill="1" applyBorder="1" applyAlignment="1" applyProtection="1">
      <alignment horizontal="center" vertical="center"/>
      <protection/>
    </xf>
    <xf numFmtId="164" fontId="4" fillId="3" borderId="5" xfId="21" applyFont="1" applyFill="1" applyBorder="1" applyAlignment="1" applyProtection="1">
      <alignment horizontal="left"/>
      <protection/>
    </xf>
    <xf numFmtId="164" fontId="1" fillId="4" borderId="1" xfId="21" applyNumberFormat="1" applyFont="1" applyFill="1" applyBorder="1" applyAlignment="1" applyProtection="1">
      <alignment horizontal="left" vertical="center" wrapText="1"/>
      <protection/>
    </xf>
    <xf numFmtId="164" fontId="1" fillId="0" borderId="4" xfId="21" applyFont="1" applyFill="1" applyBorder="1" applyAlignment="1" applyProtection="1">
      <alignment horizontal="left" wrapText="1"/>
      <protection/>
    </xf>
    <xf numFmtId="164" fontId="14" fillId="0" borderId="0" xfId="0" applyFont="1" applyAlignment="1">
      <alignment/>
    </xf>
    <xf numFmtId="164" fontId="1" fillId="0" borderId="4" xfId="21" applyFont="1" applyFill="1" applyBorder="1" applyAlignment="1" applyProtection="1">
      <alignment horizontal="left"/>
      <protection/>
    </xf>
    <xf numFmtId="167" fontId="4" fillId="3" borderId="4" xfId="21" applyNumberFormat="1" applyFont="1" applyFill="1" applyBorder="1" applyAlignment="1" applyProtection="1">
      <alignment horizontal="left" vertical="center"/>
      <protection/>
    </xf>
    <xf numFmtId="167" fontId="1" fillId="0" borderId="4" xfId="21" applyNumberFormat="1" applyFill="1" applyBorder="1" applyAlignment="1" applyProtection="1">
      <alignment horizontal="center"/>
      <protection/>
    </xf>
    <xf numFmtId="164" fontId="4" fillId="3" borderId="4" xfId="21" applyFont="1" applyFill="1" applyBorder="1" applyAlignment="1" applyProtection="1">
      <alignment horizontal="left" vertical="center" wrapText="1"/>
      <protection/>
    </xf>
    <xf numFmtId="168" fontId="1" fillId="4" borderId="1" xfId="21" applyNumberFormat="1" applyFont="1" applyFill="1" applyBorder="1" applyAlignment="1" applyProtection="1">
      <alignment horizontal="center" vertical="center" wrapText="1"/>
      <protection/>
    </xf>
    <xf numFmtId="164" fontId="1" fillId="0" borderId="2" xfId="21" applyFont="1" applyFill="1" applyBorder="1" applyAlignment="1" applyProtection="1">
      <alignment horizontal="left" vertical="center" wrapText="1"/>
      <protection/>
    </xf>
    <xf numFmtId="164" fontId="4" fillId="3" borderId="10" xfId="21" applyFont="1" applyFill="1" applyBorder="1" applyAlignment="1" applyProtection="1">
      <alignment horizontal="left" vertical="center" wrapText="1"/>
      <protection/>
    </xf>
    <xf numFmtId="165" fontId="1" fillId="4" borderId="1" xfId="21" applyNumberFormat="1" applyFont="1" applyFill="1" applyBorder="1" applyAlignment="1" applyProtection="1">
      <alignment horizontal="center" vertical="center" wrapText="1"/>
      <protection/>
    </xf>
    <xf numFmtId="164" fontId="4" fillId="0" borderId="1" xfId="21" applyFont="1" applyFill="1" applyBorder="1" applyAlignment="1" applyProtection="1">
      <alignment horizontal="center" vertical="center"/>
      <protection/>
    </xf>
    <xf numFmtId="165" fontId="4" fillId="0" borderId="4" xfId="21" applyNumberFormat="1" applyFont="1" applyFill="1" applyBorder="1" applyAlignment="1" applyProtection="1">
      <alignment horizontal="center" vertical="center"/>
      <protection/>
    </xf>
    <xf numFmtId="165" fontId="4" fillId="3" borderId="4" xfId="21" applyNumberFormat="1" applyFont="1" applyFill="1" applyBorder="1" applyAlignment="1" applyProtection="1">
      <alignment horizontal="center" vertical="center"/>
      <protection/>
    </xf>
    <xf numFmtId="165" fontId="4" fillId="3" borderId="2" xfId="21" applyNumberFormat="1" applyFont="1" applyFill="1" applyBorder="1" applyAlignment="1" applyProtection="1">
      <alignment vertical="center"/>
      <protection/>
    </xf>
    <xf numFmtId="164" fontId="1" fillId="0" borderId="0" xfId="21" applyFont="1" applyFill="1" applyAlignment="1" applyProtection="1">
      <alignment horizontal="center"/>
      <protection/>
    </xf>
    <xf numFmtId="164" fontId="1" fillId="4" borderId="0" xfId="21" applyFont="1" applyFill="1" applyAlignment="1" applyProtection="1">
      <alignment horizontal="center"/>
      <protection/>
    </xf>
    <xf numFmtId="164" fontId="15" fillId="0" borderId="0" xfId="21" applyFont="1" applyFill="1" applyAlignment="1" applyProtection="1">
      <alignment horizontal="center"/>
      <protection/>
    </xf>
    <xf numFmtId="164" fontId="16" fillId="0" borderId="0" xfId="21" applyFont="1" applyFill="1" applyBorder="1" applyAlignment="1" applyProtection="1">
      <alignment horizontal="center"/>
      <protection/>
    </xf>
    <xf numFmtId="164" fontId="17" fillId="0" borderId="0" xfId="21" applyFont="1" applyFill="1" applyProtection="1">
      <alignment/>
      <protection/>
    </xf>
    <xf numFmtId="165" fontId="16" fillId="0" borderId="0" xfId="21" applyNumberFormat="1" applyFont="1" applyFill="1" applyProtection="1">
      <alignment/>
      <protection/>
    </xf>
    <xf numFmtId="164" fontId="16" fillId="0" borderId="0" xfId="21" applyFont="1" applyFill="1" applyProtection="1">
      <alignment/>
      <protection/>
    </xf>
    <xf numFmtId="164" fontId="16" fillId="0" borderId="0" xfId="21" applyFont="1" applyFill="1" applyBorder="1" applyAlignment="1" applyProtection="1">
      <alignment horizontal="center" vertical="center"/>
      <protection/>
    </xf>
    <xf numFmtId="164" fontId="3" fillId="0" borderId="0" xfId="21" applyFont="1" applyFill="1" applyBorder="1" applyAlignment="1" applyProtection="1">
      <alignment horizontal="center"/>
      <protection/>
    </xf>
    <xf numFmtId="164" fontId="9" fillId="3" borderId="1" xfId="21" applyFont="1" applyFill="1" applyBorder="1" applyAlignment="1" applyProtection="1">
      <alignment horizontal="center" vertical="center" wrapText="1"/>
      <protection/>
    </xf>
    <xf numFmtId="164" fontId="9" fillId="3" borderId="3" xfId="21" applyFont="1" applyFill="1" applyBorder="1" applyAlignment="1" applyProtection="1">
      <alignment horizontal="center" vertical="center" wrapText="1"/>
      <protection/>
    </xf>
    <xf numFmtId="165" fontId="9" fillId="3" borderId="3" xfId="21" applyNumberFormat="1" applyFont="1" applyFill="1" applyBorder="1" applyAlignment="1" applyProtection="1">
      <alignment horizontal="center" vertical="center" wrapText="1"/>
      <protection/>
    </xf>
    <xf numFmtId="164" fontId="9" fillId="3" borderId="2" xfId="21" applyFont="1" applyFill="1" applyBorder="1" applyAlignment="1" applyProtection="1">
      <alignment horizontal="center" vertical="center" wrapText="1"/>
      <protection/>
    </xf>
    <xf numFmtId="164" fontId="1" fillId="0" borderId="0" xfId="21" applyFill="1" applyAlignment="1" applyProtection="1">
      <alignment wrapText="1"/>
      <protection/>
    </xf>
    <xf numFmtId="167" fontId="1" fillId="0" borderId="4" xfId="21" applyNumberFormat="1" applyFont="1" applyFill="1" applyBorder="1" applyAlignment="1" applyProtection="1">
      <alignment horizontal="center"/>
      <protection/>
    </xf>
    <xf numFmtId="167" fontId="1" fillId="0" borderId="4" xfId="21" applyNumberFormat="1" applyFont="1" applyFill="1" applyBorder="1" applyAlignment="1" applyProtection="1">
      <alignment horizontal="center"/>
      <protection/>
    </xf>
    <xf numFmtId="165" fontId="1" fillId="0" borderId="4" xfId="21" applyNumberFormat="1" applyFont="1" applyFill="1" applyBorder="1" applyAlignment="1" applyProtection="1">
      <alignment horizontal="center"/>
      <protection/>
    </xf>
    <xf numFmtId="164" fontId="1" fillId="0" borderId="4" xfId="21" applyFont="1" applyFill="1" applyBorder="1" applyAlignment="1" applyProtection="1">
      <alignment horizontal="center"/>
      <protection/>
    </xf>
    <xf numFmtId="164" fontId="1" fillId="0" borderId="5" xfId="21" applyFont="1" applyFill="1" applyBorder="1" applyProtection="1">
      <alignment/>
      <protection/>
    </xf>
    <xf numFmtId="164" fontId="1" fillId="0" borderId="4" xfId="21" applyFont="1" applyFill="1" applyBorder="1" applyProtection="1">
      <alignment/>
      <protection/>
    </xf>
    <xf numFmtId="164" fontId="9" fillId="3" borderId="1" xfId="21" applyFont="1" applyFill="1" applyBorder="1" applyAlignment="1" applyProtection="1">
      <alignment horizontal="left" vertical="top" wrapText="1"/>
      <protection/>
    </xf>
    <xf numFmtId="164" fontId="4" fillId="3" borderId="3" xfId="21" applyFont="1" applyFill="1" applyBorder="1" applyAlignment="1" applyProtection="1">
      <alignment vertical="top" wrapText="1"/>
      <protection/>
    </xf>
    <xf numFmtId="164" fontId="1" fillId="3" borderId="2" xfId="21" applyFill="1" applyBorder="1" applyProtection="1">
      <alignment/>
      <protection/>
    </xf>
    <xf numFmtId="165" fontId="1" fillId="0" borderId="0" xfId="21" applyNumberFormat="1" applyFill="1" applyAlignment="1" applyProtection="1">
      <alignment vertical="top"/>
      <protection/>
    </xf>
    <xf numFmtId="164" fontId="1" fillId="4" borderId="0" xfId="21" applyFill="1" applyAlignment="1" applyProtection="1">
      <alignment horizontal="center" vertical="center"/>
      <protection/>
    </xf>
    <xf numFmtId="164" fontId="2" fillId="4" borderId="0" xfId="21" applyFont="1" applyFill="1" applyAlignment="1" applyProtection="1">
      <alignment horizontal="center" vertical="center"/>
      <protection/>
    </xf>
    <xf numFmtId="170" fontId="1" fillId="0" borderId="4" xfId="21" applyNumberFormat="1" applyFill="1" applyBorder="1" applyAlignment="1" applyProtection="1">
      <alignment horizontal="center"/>
      <protection/>
    </xf>
    <xf numFmtId="165" fontId="1" fillId="0" borderId="4" xfId="21" applyNumberFormat="1" applyFill="1" applyBorder="1" applyAlignment="1" applyProtection="1">
      <alignment horizontal="center"/>
      <protection/>
    </xf>
    <xf numFmtId="164" fontId="1" fillId="0" borderId="4" xfId="21" applyFont="1" applyFill="1" applyBorder="1" applyAlignment="1" applyProtection="1">
      <alignment horizontal="center"/>
      <protection/>
    </xf>
    <xf numFmtId="164" fontId="1" fillId="0" borderId="4" xfId="21" applyFont="1" applyFill="1" applyBorder="1" applyProtection="1">
      <alignment/>
      <protection/>
    </xf>
    <xf numFmtId="169" fontId="1" fillId="0" borderId="4" xfId="21" applyNumberFormat="1" applyFill="1" applyBorder="1" applyAlignment="1" applyProtection="1">
      <alignment horizontal="center"/>
      <protection/>
    </xf>
    <xf numFmtId="164" fontId="9" fillId="3" borderId="1" xfId="21" applyFont="1" applyFill="1" applyBorder="1" applyAlignment="1" applyProtection="1">
      <alignment horizontal="left" vertical="center" wrapText="1"/>
      <protection/>
    </xf>
    <xf numFmtId="164" fontId="4" fillId="3" borderId="3" xfId="21" applyFont="1" applyFill="1" applyBorder="1" applyAlignment="1" applyProtection="1">
      <alignment horizontal="center"/>
      <protection/>
    </xf>
    <xf numFmtId="165" fontId="1" fillId="3" borderId="2" xfId="21" applyNumberFormat="1" applyFill="1" applyBorder="1" applyProtection="1">
      <alignment/>
      <protection/>
    </xf>
    <xf numFmtId="165" fontId="1" fillId="4" borderId="0" xfId="21" applyNumberFormat="1" applyFill="1" applyAlignment="1" applyProtection="1">
      <alignment horizontal="center" vertical="center"/>
      <protection/>
    </xf>
    <xf numFmtId="165" fontId="2" fillId="0" borderId="0" xfId="21" applyNumberFormat="1" applyFont="1" applyFill="1" applyProtection="1">
      <alignment/>
      <protection/>
    </xf>
    <xf numFmtId="164" fontId="2" fillId="0" borderId="0" xfId="21" applyFont="1" applyFill="1" applyProtection="1">
      <alignment/>
      <protection/>
    </xf>
    <xf numFmtId="164" fontId="3" fillId="0" borderId="0" xfId="21" applyFont="1" applyFill="1" applyAlignment="1" applyProtection="1">
      <alignment horizontal="center"/>
      <protection/>
    </xf>
    <xf numFmtId="171" fontId="1" fillId="0" borderId="4" xfId="21" applyNumberFormat="1" applyFont="1" applyFill="1" applyBorder="1" applyAlignment="1" applyProtection="1">
      <alignment horizontal="center"/>
      <protection/>
    </xf>
    <xf numFmtId="172" fontId="1" fillId="0" borderId="4" xfId="21" applyNumberFormat="1" applyFill="1" applyBorder="1" applyAlignment="1" applyProtection="1">
      <alignment horizontal="center"/>
      <protection/>
    </xf>
    <xf numFmtId="164" fontId="9" fillId="3" borderId="11" xfId="21" applyFont="1" applyFill="1" applyBorder="1" applyAlignment="1" applyProtection="1">
      <alignment horizontal="left" wrapText="1"/>
      <protection/>
    </xf>
    <xf numFmtId="165" fontId="4" fillId="3" borderId="12" xfId="21" applyNumberFormat="1" applyFont="1" applyFill="1" applyBorder="1" applyAlignment="1" applyProtection="1">
      <alignment horizontal="center" vertical="center"/>
      <protection/>
    </xf>
    <xf numFmtId="164" fontId="18" fillId="3" borderId="12" xfId="21" applyFont="1" applyFill="1" applyBorder="1" applyProtection="1">
      <alignment/>
      <protection/>
    </xf>
    <xf numFmtId="164" fontId="9" fillId="3" borderId="13" xfId="21" applyFont="1" applyFill="1" applyBorder="1" applyAlignment="1" applyProtection="1">
      <alignment horizontal="center" vertical="center" wrapText="1"/>
      <protection/>
    </xf>
    <xf numFmtId="164" fontId="9" fillId="3" borderId="1" xfId="21" applyFont="1" applyFill="1" applyBorder="1" applyAlignment="1" applyProtection="1">
      <alignment horizontal="left" wrapText="1"/>
      <protection/>
    </xf>
    <xf numFmtId="164" fontId="4" fillId="3" borderId="3" xfId="21" applyFont="1" applyFill="1" applyBorder="1" applyProtection="1">
      <alignment/>
      <protection/>
    </xf>
    <xf numFmtId="165" fontId="1" fillId="0" borderId="0" xfId="21" applyNumberFormat="1" applyFont="1" applyFill="1" applyProtection="1">
      <alignment/>
      <protection/>
    </xf>
    <xf numFmtId="164" fontId="1" fillId="3" borderId="2" xfId="2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2">
    <dxf>
      <font>
        <b val="0"/>
        <color rgb="FF9C6500"/>
      </font>
      <fill>
        <patternFill patternType="solid">
          <fgColor rgb="FFFDEADA"/>
          <bgColor rgb="FFFFEB9C"/>
        </patternFill>
      </fill>
      <border/>
    </dxf>
    <dxf>
      <font>
        <b val="0"/>
        <color rgb="FF9C0006"/>
      </font>
      <fill>
        <patternFill patternType="solid">
          <fgColor rgb="FFFDEADA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79646"/>
      <rgbColor rgb="00E46C0A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66675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573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28575</xdr:rowOff>
    </xdr:from>
    <xdr:to>
      <xdr:col>1</xdr:col>
      <xdr:colOff>1076325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4382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57150</xdr:rowOff>
    </xdr:from>
    <xdr:to>
      <xdr:col>1</xdr:col>
      <xdr:colOff>619125</xdr:colOff>
      <xdr:row>7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14478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19050</xdr:rowOff>
    </xdr:from>
    <xdr:to>
      <xdr:col>1</xdr:col>
      <xdr:colOff>781050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4478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114300</xdr:rowOff>
    </xdr:from>
    <xdr:to>
      <xdr:col>2</xdr:col>
      <xdr:colOff>200025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12287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114300</xdr:rowOff>
    </xdr:from>
    <xdr:to>
      <xdr:col>1</xdr:col>
      <xdr:colOff>657225</xdr:colOff>
      <xdr:row>5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11906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114300</xdr:rowOff>
    </xdr:from>
    <xdr:to>
      <xdr:col>1</xdr:col>
      <xdr:colOff>38100</xdr:colOff>
      <xdr:row>5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11430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35"/>
  <sheetViews>
    <sheetView showGridLines="0" tabSelected="1" workbookViewId="0" topLeftCell="A4">
      <selection activeCell="C26" sqref="C26"/>
    </sheetView>
  </sheetViews>
  <sheetFormatPr defaultColWidth="9.140625" defaultRowHeight="12.75"/>
  <cols>
    <col min="1" max="1" width="24.28125" style="1" customWidth="1"/>
    <col min="2" max="2" width="49.00390625" style="2" customWidth="1"/>
    <col min="3" max="3" width="19.57421875" style="3" customWidth="1"/>
    <col min="4" max="4" width="8.8515625" style="4" customWidth="1"/>
    <col min="5" max="5" width="16.7109375" style="4" customWidth="1"/>
    <col min="6" max="253" width="8.8515625" style="4" customWidth="1"/>
    <col min="254" max="16384" width="11.421875" style="4" customWidth="1"/>
  </cols>
  <sheetData>
    <row r="1" spans="2:3" ht="12.75">
      <c r="B1" s="5" t="s">
        <v>0</v>
      </c>
      <c r="C1" s="5"/>
    </row>
    <row r="2" spans="2:3" ht="12.75">
      <c r="B2" s="5" t="s">
        <v>1</v>
      </c>
      <c r="C2" s="5"/>
    </row>
    <row r="3" spans="2:3" ht="12.75">
      <c r="B3" s="6"/>
      <c r="C3" s="6"/>
    </row>
    <row r="4" spans="2:3" ht="12.75">
      <c r="B4" s="5" t="s">
        <v>2</v>
      </c>
      <c r="C4" s="5"/>
    </row>
    <row r="5" spans="2:3" ht="12.75">
      <c r="B5" s="5" t="s">
        <v>3</v>
      </c>
      <c r="C5" s="5"/>
    </row>
    <row r="6" spans="2:3" ht="12.75">
      <c r="B6" s="7" t="s">
        <v>4</v>
      </c>
      <c r="C6" s="7"/>
    </row>
    <row r="7" spans="2:3" ht="15" customHeight="1">
      <c r="B7" s="8"/>
      <c r="C7" s="8"/>
    </row>
    <row r="9" spans="1:5" ht="15" customHeight="1">
      <c r="A9" s="9" t="s">
        <v>5</v>
      </c>
      <c r="B9" s="9"/>
      <c r="C9" s="10">
        <v>-16115.96</v>
      </c>
      <c r="E9" s="11"/>
    </row>
    <row r="10" spans="3:5" ht="15" customHeight="1">
      <c r="C10" s="12"/>
      <c r="E10" s="11"/>
    </row>
    <row r="11" spans="1:3" ht="15" customHeight="1">
      <c r="A11" s="9" t="s">
        <v>6</v>
      </c>
      <c r="B11" s="9"/>
      <c r="C11" s="13">
        <f>SUM(C12:C17)</f>
        <v>93385.98000000001</v>
      </c>
    </row>
    <row r="12" spans="1:3" ht="15" customHeight="1">
      <c r="A12" s="14" t="s">
        <v>7</v>
      </c>
      <c r="B12" s="14"/>
      <c r="C12" s="15">
        <v>19154.6</v>
      </c>
    </row>
    <row r="13" spans="1:3" ht="15" customHeight="1">
      <c r="A13" s="14" t="s">
        <v>8</v>
      </c>
      <c r="B13" s="14"/>
      <c r="C13" s="15">
        <v>66681.38</v>
      </c>
    </row>
    <row r="14" spans="1:3" ht="15" customHeight="1">
      <c r="A14" s="14" t="s">
        <v>9</v>
      </c>
      <c r="B14" s="14"/>
      <c r="C14" s="16">
        <v>0</v>
      </c>
    </row>
    <row r="15" spans="1:3" ht="15" customHeight="1">
      <c r="A15" s="14" t="s">
        <v>10</v>
      </c>
      <c r="B15" s="14"/>
      <c r="C15" s="15">
        <v>0</v>
      </c>
    </row>
    <row r="16" spans="1:3" ht="12.75">
      <c r="A16" s="14" t="s">
        <v>11</v>
      </c>
      <c r="B16" s="17"/>
      <c r="C16" s="15">
        <v>0</v>
      </c>
    </row>
    <row r="17" spans="1:3" ht="15" customHeight="1">
      <c r="A17" s="18" t="s">
        <v>12</v>
      </c>
      <c r="B17" s="18"/>
      <c r="C17" s="15">
        <v>7550</v>
      </c>
    </row>
    <row r="18" spans="1:3" ht="15" customHeight="1">
      <c r="A18" s="19"/>
      <c r="B18" s="19"/>
      <c r="C18" s="20"/>
    </row>
    <row r="19" spans="1:3" ht="15" customHeight="1">
      <c r="A19" s="9" t="s">
        <v>13</v>
      </c>
      <c r="B19" s="9"/>
      <c r="C19" s="10">
        <f>SUM(C20:C27)</f>
        <v>94560</v>
      </c>
    </row>
    <row r="20" spans="1:3" ht="15" customHeight="1">
      <c r="A20" s="21" t="s">
        <v>14</v>
      </c>
      <c r="B20" s="22"/>
      <c r="C20" s="23">
        <f>Расходы!B19</f>
        <v>28254</v>
      </c>
    </row>
    <row r="21" spans="1:3" ht="15" customHeight="1">
      <c r="A21" s="18" t="s">
        <v>15</v>
      </c>
      <c r="B21" s="24"/>
      <c r="C21" s="25">
        <f>Расходы!B48</f>
        <v>29752</v>
      </c>
    </row>
    <row r="22" spans="1:3" ht="30" customHeight="1">
      <c r="A22" s="26" t="s">
        <v>16</v>
      </c>
      <c r="B22" s="26"/>
      <c r="C22" s="25">
        <f>Расходы!B56</f>
        <v>3780</v>
      </c>
    </row>
    <row r="23" spans="1:3" ht="16.5" customHeight="1">
      <c r="A23" s="26" t="s">
        <v>17</v>
      </c>
      <c r="B23" s="26"/>
      <c r="C23" s="25">
        <v>30814</v>
      </c>
    </row>
    <row r="24" spans="1:3" ht="15" customHeight="1">
      <c r="A24" s="26" t="s">
        <v>18</v>
      </c>
      <c r="B24" s="26"/>
      <c r="C24" s="25">
        <v>0</v>
      </c>
    </row>
    <row r="25" spans="1:4" ht="15" customHeight="1">
      <c r="A25" s="26" t="s">
        <v>19</v>
      </c>
      <c r="B25" s="26"/>
      <c r="C25" s="25">
        <v>1960</v>
      </c>
      <c r="D25" s="27"/>
    </row>
    <row r="26" spans="1:4" ht="15" customHeight="1">
      <c r="A26" s="14"/>
      <c r="B26" s="28"/>
      <c r="C26" s="25"/>
      <c r="D26" s="27"/>
    </row>
    <row r="27" spans="1:4" ht="15" customHeight="1">
      <c r="A27" s="18"/>
      <c r="B27" s="24"/>
      <c r="C27" s="25"/>
      <c r="D27" s="27"/>
    </row>
    <row r="28" spans="3:5" ht="15" customHeight="1">
      <c r="C28" s="12"/>
      <c r="D28" s="27"/>
      <c r="E28" s="27"/>
    </row>
    <row r="29" spans="1:5" ht="15" customHeight="1">
      <c r="A29" s="9" t="s">
        <v>20</v>
      </c>
      <c r="B29" s="9"/>
      <c r="C29" s="10">
        <f>C9+C11-C19</f>
        <v>-17289.97999999998</v>
      </c>
      <c r="E29" s="11"/>
    </row>
    <row r="30" spans="1:5" ht="15" customHeight="1">
      <c r="A30" s="29"/>
      <c r="B30" s="30"/>
      <c r="C30" s="31">
        <v>0</v>
      </c>
      <c r="E30" s="11"/>
    </row>
    <row r="31" ht="12.75">
      <c r="C31" s="32"/>
    </row>
    <row r="32" ht="12.75">
      <c r="E32" s="11"/>
    </row>
    <row r="33" ht="12.75">
      <c r="C33" s="32"/>
    </row>
    <row r="34" ht="12.75">
      <c r="E34" s="11"/>
    </row>
    <row r="35" ht="12.75">
      <c r="C35" s="33"/>
    </row>
  </sheetData>
  <sheetProtection selectLockedCells="1" selectUnlockedCells="1"/>
  <mergeCells count="17">
    <mergeCell ref="B1:C1"/>
    <mergeCell ref="B2:C2"/>
    <mergeCell ref="B4:C4"/>
    <mergeCell ref="B5:C5"/>
    <mergeCell ref="B6:C6"/>
    <mergeCell ref="A9:B9"/>
    <mergeCell ref="A11:B11"/>
    <mergeCell ref="A12:B12"/>
    <mergeCell ref="A13:B13"/>
    <mergeCell ref="A14:B14"/>
    <mergeCell ref="A15:B15"/>
    <mergeCell ref="A19:B19"/>
    <mergeCell ref="A22:B22"/>
    <mergeCell ref="A23:B23"/>
    <mergeCell ref="A24:B24"/>
    <mergeCell ref="A25:B25"/>
    <mergeCell ref="A29:B29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C93"/>
  <sheetViews>
    <sheetView showGridLines="0" workbookViewId="0" topLeftCell="A57">
      <selection activeCell="B82" sqref="B82"/>
    </sheetView>
  </sheetViews>
  <sheetFormatPr defaultColWidth="9.140625" defaultRowHeight="12.75"/>
  <cols>
    <col min="1" max="1" width="19.00390625" style="1" customWidth="1"/>
    <col min="2" max="2" width="21.57421875" style="2" customWidth="1"/>
    <col min="3" max="3" width="147.28125" style="4" customWidth="1"/>
    <col min="4" max="209" width="8.8515625" style="4" customWidth="1"/>
    <col min="210" max="16384" width="11.421875" style="4" customWidth="1"/>
  </cols>
  <sheetData>
    <row r="1" spans="2:3" ht="12.75">
      <c r="B1" s="5" t="s">
        <v>0</v>
      </c>
      <c r="C1" s="5"/>
    </row>
    <row r="2" spans="2:3" ht="12.75">
      <c r="B2" s="5" t="s">
        <v>1</v>
      </c>
      <c r="C2" s="5"/>
    </row>
    <row r="3" spans="2:3" ht="12.75">
      <c r="B3" s="5"/>
      <c r="C3" s="5"/>
    </row>
    <row r="4" spans="1:3" ht="12.75">
      <c r="A4" s="1" t="s">
        <v>21</v>
      </c>
      <c r="B4" s="5" t="s">
        <v>22</v>
      </c>
      <c r="C4" s="5"/>
    </row>
    <row r="5" spans="2:3" ht="12.75">
      <c r="B5" s="7" t="s">
        <v>4</v>
      </c>
      <c r="C5" s="7"/>
    </row>
    <row r="6" spans="2:3" ht="12.75">
      <c r="B6" s="34"/>
      <c r="C6" s="35"/>
    </row>
    <row r="8" spans="1:3" ht="15" customHeight="1">
      <c r="A8" s="36" t="s">
        <v>23</v>
      </c>
      <c r="B8" s="37" t="s">
        <v>24</v>
      </c>
      <c r="C8" s="38" t="s">
        <v>25</v>
      </c>
    </row>
    <row r="9" spans="1:3" ht="15" customHeight="1">
      <c r="A9" s="39" t="s">
        <v>26</v>
      </c>
      <c r="B9" s="40"/>
      <c r="C9" s="41"/>
    </row>
    <row r="10" spans="1:3" ht="15" customHeight="1">
      <c r="A10" s="42">
        <v>44752</v>
      </c>
      <c r="B10" s="43">
        <v>1573</v>
      </c>
      <c r="C10" s="44" t="s">
        <v>27</v>
      </c>
    </row>
    <row r="11" spans="1:3" ht="15" customHeight="1">
      <c r="A11" s="42">
        <v>44753</v>
      </c>
      <c r="B11" s="43">
        <v>4455</v>
      </c>
      <c r="C11" s="44" t="s">
        <v>27</v>
      </c>
    </row>
    <row r="12" spans="1:3" ht="15" customHeight="1">
      <c r="A12" s="42">
        <v>44758</v>
      </c>
      <c r="B12" s="43">
        <v>2092</v>
      </c>
      <c r="C12" s="44" t="s">
        <v>28</v>
      </c>
    </row>
    <row r="13" spans="1:3" ht="15" customHeight="1">
      <c r="A13" s="42">
        <v>44773</v>
      </c>
      <c r="B13" s="43">
        <v>4134</v>
      </c>
      <c r="C13" s="44" t="s">
        <v>29</v>
      </c>
    </row>
    <row r="14" spans="1:3" ht="15" customHeight="1">
      <c r="A14" s="42">
        <v>44760</v>
      </c>
      <c r="B14" s="43">
        <v>16000</v>
      </c>
      <c r="C14" s="44" t="s">
        <v>30</v>
      </c>
    </row>
    <row r="15" spans="1:3" ht="15" customHeight="1">
      <c r="A15" s="42"/>
      <c r="B15" s="43"/>
      <c r="C15" s="44"/>
    </row>
    <row r="16" spans="1:3" ht="15" customHeight="1">
      <c r="A16" s="42"/>
      <c r="B16" s="43"/>
      <c r="C16" s="44"/>
    </row>
    <row r="17" spans="1:3" ht="15" customHeight="1">
      <c r="A17" s="42"/>
      <c r="B17" s="43"/>
      <c r="C17" s="44"/>
    </row>
    <row r="18" spans="1:3" ht="15" customHeight="1">
      <c r="A18" s="42"/>
      <c r="B18" s="43"/>
      <c r="C18" s="44"/>
    </row>
    <row r="19" spans="1:3" ht="15" customHeight="1">
      <c r="A19" s="45" t="s">
        <v>31</v>
      </c>
      <c r="B19" s="46">
        <f>SUM(B10:B18)</f>
        <v>28254</v>
      </c>
      <c r="C19" s="47"/>
    </row>
    <row r="20" spans="1:3" ht="15" customHeight="1">
      <c r="A20" s="48" t="s">
        <v>15</v>
      </c>
      <c r="B20" s="49"/>
      <c r="C20" s="50"/>
    </row>
    <row r="21" spans="1:3" ht="15" customHeight="1">
      <c r="A21" s="42">
        <v>44743</v>
      </c>
      <c r="B21" s="43">
        <v>4636</v>
      </c>
      <c r="C21" s="44" t="s">
        <v>32</v>
      </c>
    </row>
    <row r="22" spans="1:3" ht="15" customHeight="1">
      <c r="A22" s="42">
        <v>44770</v>
      </c>
      <c r="B22" s="43">
        <v>17616</v>
      </c>
      <c r="C22" s="44" t="s">
        <v>33</v>
      </c>
    </row>
    <row r="23" spans="1:3" ht="15" customHeight="1">
      <c r="A23" s="42">
        <v>44744</v>
      </c>
      <c r="B23" s="43">
        <v>7500</v>
      </c>
      <c r="C23" s="44" t="s">
        <v>34</v>
      </c>
    </row>
    <row r="24" spans="1:3" ht="15" customHeight="1">
      <c r="A24" s="42"/>
      <c r="B24" s="43"/>
      <c r="C24" s="44"/>
    </row>
    <row r="25" spans="1:3" ht="15" customHeight="1">
      <c r="A25" s="42"/>
      <c r="B25" s="43"/>
      <c r="C25" s="44"/>
    </row>
    <row r="26" spans="1:3" ht="15" customHeight="1">
      <c r="A26" s="42"/>
      <c r="B26" s="43"/>
      <c r="C26" s="44"/>
    </row>
    <row r="27" spans="1:3" ht="15" customHeight="1">
      <c r="A27" s="42"/>
      <c r="B27" s="43"/>
      <c r="C27" s="44"/>
    </row>
    <row r="28" spans="1:3" ht="15" customHeight="1">
      <c r="A28" s="42"/>
      <c r="B28" s="43"/>
      <c r="C28" s="44"/>
    </row>
    <row r="29" spans="1:3" ht="15" customHeight="1">
      <c r="A29" s="42"/>
      <c r="B29" s="43"/>
      <c r="C29" s="44"/>
    </row>
    <row r="30" spans="1:3" ht="15" customHeight="1">
      <c r="A30" s="42"/>
      <c r="B30" s="43"/>
      <c r="C30" s="44"/>
    </row>
    <row r="31" spans="1:3" ht="15" customHeight="1">
      <c r="A31" s="42"/>
      <c r="B31" s="43"/>
      <c r="C31" s="44"/>
    </row>
    <row r="32" spans="1:3" ht="15" customHeight="1">
      <c r="A32" s="42"/>
      <c r="B32" s="43"/>
      <c r="C32" s="44"/>
    </row>
    <row r="33" spans="1:3" ht="15" customHeight="1">
      <c r="A33" s="42"/>
      <c r="B33" s="43"/>
      <c r="C33" s="44"/>
    </row>
    <row r="34" spans="1:3" ht="15" customHeight="1">
      <c r="A34" s="42"/>
      <c r="B34" s="43"/>
      <c r="C34" s="44"/>
    </row>
    <row r="35" spans="1:3" ht="15" customHeight="1">
      <c r="A35" s="42"/>
      <c r="B35" s="43"/>
      <c r="C35" s="44"/>
    </row>
    <row r="36" spans="1:3" ht="15" customHeight="1">
      <c r="A36" s="42"/>
      <c r="B36" s="43"/>
      <c r="C36" s="44"/>
    </row>
    <row r="37" spans="1:3" ht="15" customHeight="1">
      <c r="A37" s="42"/>
      <c r="B37" s="43"/>
      <c r="C37" s="44"/>
    </row>
    <row r="38" spans="1:3" ht="15" customHeight="1">
      <c r="A38" s="42"/>
      <c r="B38" s="43"/>
      <c r="C38" s="44"/>
    </row>
    <row r="39" spans="1:3" ht="15" customHeight="1">
      <c r="A39" s="42"/>
      <c r="B39" s="43"/>
      <c r="C39" s="44"/>
    </row>
    <row r="40" spans="1:3" ht="15" customHeight="1">
      <c r="A40" s="42"/>
      <c r="B40" s="43"/>
      <c r="C40" s="44"/>
    </row>
    <row r="41" spans="1:3" ht="15" customHeight="1">
      <c r="A41" s="42"/>
      <c r="B41" s="43"/>
      <c r="C41" s="44"/>
    </row>
    <row r="42" spans="1:3" ht="15" customHeight="1">
      <c r="A42" s="42"/>
      <c r="B42" s="43"/>
      <c r="C42" s="44"/>
    </row>
    <row r="43" spans="1:3" ht="15" customHeight="1">
      <c r="A43" s="42"/>
      <c r="B43" s="43"/>
      <c r="C43" s="44"/>
    </row>
    <row r="44" spans="1:3" ht="15" customHeight="1">
      <c r="A44" s="42"/>
      <c r="B44" s="43"/>
      <c r="C44" s="44"/>
    </row>
    <row r="45" spans="1:3" ht="15" customHeight="1">
      <c r="A45" s="42"/>
      <c r="B45" s="43"/>
      <c r="C45" s="44"/>
    </row>
    <row r="46" spans="1:3" ht="15" customHeight="1">
      <c r="A46" s="42"/>
      <c r="B46" s="43"/>
      <c r="C46" s="44"/>
    </row>
    <row r="47" spans="1:3" ht="15" customHeight="1">
      <c r="A47" s="42"/>
      <c r="B47" s="43"/>
      <c r="C47" s="44"/>
    </row>
    <row r="48" spans="1:3" ht="15" customHeight="1">
      <c r="A48" s="51" t="s">
        <v>31</v>
      </c>
      <c r="B48" s="52">
        <f>SUM(B21:B47)</f>
        <v>29752</v>
      </c>
      <c r="C48" s="53"/>
    </row>
    <row r="49" spans="1:3" ht="15" customHeight="1">
      <c r="A49" s="54" t="s">
        <v>16</v>
      </c>
      <c r="B49" s="55"/>
      <c r="C49" s="56"/>
    </row>
    <row r="50" spans="1:3" ht="14.25" customHeight="1">
      <c r="A50" s="42">
        <v>44744</v>
      </c>
      <c r="B50" s="43">
        <v>3780</v>
      </c>
      <c r="C50" s="44" t="s">
        <v>35</v>
      </c>
    </row>
    <row r="51" spans="1:3" ht="14.25" customHeight="1">
      <c r="A51" s="42"/>
      <c r="B51" s="43"/>
      <c r="C51" s="44"/>
    </row>
    <row r="52" spans="1:3" ht="14.25" customHeight="1">
      <c r="A52" s="42"/>
      <c r="B52" s="43"/>
      <c r="C52" s="44"/>
    </row>
    <row r="53" spans="1:3" ht="14.25" customHeight="1">
      <c r="A53" s="42"/>
      <c r="B53" s="43"/>
      <c r="C53" s="44"/>
    </row>
    <row r="54" spans="1:3" ht="14.25" customHeight="1">
      <c r="A54" s="42"/>
      <c r="B54" s="43"/>
      <c r="C54" s="44"/>
    </row>
    <row r="55" spans="1:3" ht="14.25" customHeight="1">
      <c r="A55" s="42"/>
      <c r="B55" s="43"/>
      <c r="C55" s="44"/>
    </row>
    <row r="56" spans="1:3" s="60" customFormat="1" ht="15" customHeight="1">
      <c r="A56" s="57" t="s">
        <v>31</v>
      </c>
      <c r="B56" s="58">
        <f>SUM(B50:B55)</f>
        <v>3780</v>
      </c>
      <c r="C56" s="59"/>
    </row>
    <row r="57" spans="1:3" ht="15" customHeight="1">
      <c r="A57" s="61" t="s">
        <v>17</v>
      </c>
      <c r="B57" s="61"/>
      <c r="C57" s="61"/>
    </row>
    <row r="58" spans="1:3" ht="15" customHeight="1">
      <c r="A58" s="42">
        <v>44749</v>
      </c>
      <c r="B58" s="43">
        <v>20000</v>
      </c>
      <c r="C58" s="44" t="s">
        <v>36</v>
      </c>
    </row>
    <row r="59" spans="1:3" ht="15" customHeight="1">
      <c r="A59" s="62">
        <v>44745</v>
      </c>
      <c r="B59" s="43">
        <v>404</v>
      </c>
      <c r="C59" s="44" t="s">
        <v>37</v>
      </c>
    </row>
    <row r="60" spans="1:3" ht="15" customHeight="1">
      <c r="A60" s="62">
        <v>44743</v>
      </c>
      <c r="B60" s="43">
        <v>410</v>
      </c>
      <c r="C60" s="44" t="s">
        <v>38</v>
      </c>
    </row>
    <row r="61" spans="1:3" ht="15" customHeight="1">
      <c r="A61" s="62">
        <v>44743</v>
      </c>
      <c r="B61" s="43">
        <v>10000</v>
      </c>
      <c r="C61" s="44" t="s">
        <v>39</v>
      </c>
    </row>
    <row r="62" spans="1:3" ht="15" customHeight="1">
      <c r="A62" s="62"/>
      <c r="B62" s="43"/>
      <c r="C62" s="44"/>
    </row>
    <row r="63" spans="1:3" ht="15" customHeight="1">
      <c r="A63" s="62"/>
      <c r="B63" s="43"/>
      <c r="C63" s="44"/>
    </row>
    <row r="64" spans="1:3" ht="15" customHeight="1">
      <c r="A64" s="62"/>
      <c r="B64" s="43"/>
      <c r="C64" s="44"/>
    </row>
    <row r="65" spans="1:3" ht="15" customHeight="1">
      <c r="A65" s="62"/>
      <c r="B65" s="43"/>
      <c r="C65" s="44"/>
    </row>
    <row r="66" spans="1:3" ht="15" customHeight="1">
      <c r="A66" s="62"/>
      <c r="B66" s="43"/>
      <c r="C66" s="44"/>
    </row>
    <row r="67" spans="1:3" ht="15" customHeight="1">
      <c r="A67" s="62"/>
      <c r="B67" s="43"/>
      <c r="C67" s="44"/>
    </row>
    <row r="68" spans="1:3" ht="15" customHeight="1">
      <c r="A68" s="62"/>
      <c r="B68" s="43"/>
      <c r="C68" s="44"/>
    </row>
    <row r="69" spans="1:3" ht="15" customHeight="1">
      <c r="A69" s="62"/>
      <c r="B69" s="43"/>
      <c r="C69" s="44"/>
    </row>
    <row r="70" spans="1:3" ht="15" customHeight="1">
      <c r="A70" s="62"/>
      <c r="B70" s="43"/>
      <c r="C70" s="44"/>
    </row>
    <row r="71" spans="1:3" ht="15" customHeight="1">
      <c r="A71" s="62"/>
      <c r="B71" s="43"/>
      <c r="C71" s="44"/>
    </row>
    <row r="72" spans="1:3" ht="15" customHeight="1">
      <c r="A72" s="62"/>
      <c r="B72" s="43"/>
      <c r="C72" s="44"/>
    </row>
    <row r="73" spans="1:3" ht="15" customHeight="1">
      <c r="A73" s="63" t="s">
        <v>31</v>
      </c>
      <c r="B73" s="64">
        <f>SUM(B58:B72)</f>
        <v>30814</v>
      </c>
      <c r="C73" s="65"/>
    </row>
    <row r="74" spans="1:3" s="69" customFormat="1" ht="15" customHeight="1">
      <c r="A74" s="66" t="s">
        <v>40</v>
      </c>
      <c r="B74" s="67"/>
      <c r="C74" s="68"/>
    </row>
    <row r="75" spans="1:3" s="69" customFormat="1" ht="15" customHeight="1">
      <c r="A75" s="62"/>
      <c r="B75" s="70"/>
      <c r="C75" s="44"/>
    </row>
    <row r="76" spans="1:3" s="69" customFormat="1" ht="15" customHeight="1">
      <c r="A76" s="62"/>
      <c r="B76" s="70"/>
      <c r="C76" s="44"/>
    </row>
    <row r="77" spans="1:3" s="69" customFormat="1" ht="15" customHeight="1">
      <c r="A77" s="62"/>
      <c r="B77" s="70"/>
      <c r="C77" s="44"/>
    </row>
    <row r="78" spans="1:3" s="69" customFormat="1" ht="15" customHeight="1">
      <c r="A78" s="62"/>
      <c r="B78" s="71"/>
      <c r="C78" s="44"/>
    </row>
    <row r="79" spans="1:3" ht="15" customHeight="1">
      <c r="A79" s="72" t="s">
        <v>31</v>
      </c>
      <c r="B79" s="58">
        <f>SUM(B75:B78)</f>
        <v>0</v>
      </c>
      <c r="C79" s="44"/>
    </row>
    <row r="80" spans="1:3" ht="15" customHeight="1">
      <c r="A80" s="48" t="s">
        <v>19</v>
      </c>
      <c r="B80" s="73"/>
      <c r="C80" s="50"/>
    </row>
    <row r="81" spans="1:3" ht="12.75">
      <c r="A81" s="62">
        <v>44743</v>
      </c>
      <c r="B81" s="43">
        <v>1000</v>
      </c>
      <c r="C81" s="74" t="s">
        <v>41</v>
      </c>
    </row>
    <row r="82" spans="1:3" ht="12.75">
      <c r="A82" s="62">
        <v>44743</v>
      </c>
      <c r="B82" s="43">
        <v>960</v>
      </c>
      <c r="C82" s="74" t="s">
        <v>42</v>
      </c>
    </row>
    <row r="83" spans="1:3" ht="12.75">
      <c r="A83" s="62"/>
      <c r="B83" s="43"/>
      <c r="C83" s="74"/>
    </row>
    <row r="84" spans="1:3" ht="12.75">
      <c r="A84" s="62"/>
      <c r="B84" s="43"/>
      <c r="C84" s="74"/>
    </row>
    <row r="85" spans="1:3" ht="12.75">
      <c r="A85" s="62"/>
      <c r="B85" s="43"/>
      <c r="C85" s="74"/>
    </row>
    <row r="86" spans="1:3" ht="12.75">
      <c r="A86" s="62"/>
      <c r="B86" s="43"/>
      <c r="C86" s="74"/>
    </row>
    <row r="87" spans="1:3" ht="12.75">
      <c r="A87" s="62"/>
      <c r="B87" s="43"/>
      <c r="C87" s="74"/>
    </row>
    <row r="88" spans="1:3" ht="12.75">
      <c r="A88" s="62"/>
      <c r="B88" s="43"/>
      <c r="C88" s="74"/>
    </row>
    <row r="89" spans="1:3" ht="12.75">
      <c r="A89" s="62"/>
      <c r="B89" s="75"/>
      <c r="C89" s="76"/>
    </row>
    <row r="90" spans="1:3" ht="12.75">
      <c r="A90" s="62"/>
      <c r="B90" s="75"/>
      <c r="C90" s="76"/>
    </row>
    <row r="91" spans="1:3" ht="12.75">
      <c r="A91" s="62"/>
      <c r="B91" s="75"/>
      <c r="C91" s="76"/>
    </row>
    <row r="92" spans="1:3" ht="12.75">
      <c r="A92" s="77" t="s">
        <v>31</v>
      </c>
      <c r="B92" s="78">
        <f>SUM(B81:B91)</f>
        <v>1960</v>
      </c>
      <c r="C92" s="79"/>
    </row>
    <row r="93" spans="1:3" ht="12.75">
      <c r="A93" s="80" t="s">
        <v>43</v>
      </c>
      <c r="B93" s="81">
        <v>60916</v>
      </c>
      <c r="C93" s="82"/>
    </row>
  </sheetData>
  <sheetProtection selectLockedCells="1" selectUnlockedCells="1"/>
  <mergeCells count="5">
    <mergeCell ref="B1:C1"/>
    <mergeCell ref="B2:C2"/>
    <mergeCell ref="B3:C3"/>
    <mergeCell ref="B4:C4"/>
    <mergeCell ref="B5:C5"/>
  </mergeCells>
  <conditionalFormatting sqref="C19 C81 C92">
    <cfRule type="expression" priority="1" dxfId="0" stopIfTrue="1">
      <formula>NOT(ISERROR(SEARCH("стерилизация",C19)))</formula>
    </cfRule>
    <cfRule type="expression" priority="2" dxfId="1" stopIfTrue="1">
      <formula>NOT(ISERROR(SEARCH("стерилизация",C19)))</formula>
    </cfRule>
    <cfRule type="expression" priority="3" dxfId="1" stopIfTrue="1">
      <formula>NOT(ISERROR(SEARCH("лечение",C19)))</formula>
    </cfRule>
  </conditionalFormatting>
  <conditionalFormatting sqref="C91">
    <cfRule type="expression" priority="4" dxfId="0" stopIfTrue="1">
      <formula>NOT(ISERROR(SEARCH("стерилизация",C91)))</formula>
    </cfRule>
    <cfRule type="expression" priority="5" dxfId="1" stopIfTrue="1">
      <formula>NOT(ISERROR(SEARCH("стерилизация",C91)))</formula>
    </cfRule>
    <cfRule type="expression" priority="6" dxfId="1" stopIfTrue="1">
      <formula>NOT(ISERROR(SEARCH("лечение",C91)))</formula>
    </cfRule>
  </conditionalFormatting>
  <conditionalFormatting sqref="C82:C88">
    <cfRule type="expression" priority="7" dxfId="0" stopIfTrue="1">
      <formula>NOT(ISERROR(SEARCH("стерилизация",C82)))</formula>
    </cfRule>
    <cfRule type="expression" priority="8" dxfId="1" stopIfTrue="1">
      <formula>NOT(ISERROR(SEARCH("стерилизация",C82)))</formula>
    </cfRule>
    <cfRule type="expression" priority="9" dxfId="1" stopIfTrue="1">
      <formula>NOT(ISERROR(SEARCH("лечение",C82)))</formula>
    </cfRule>
  </conditionalFormatting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D56"/>
  <sheetViews>
    <sheetView showGridLines="0" workbookViewId="0" topLeftCell="A9">
      <selection activeCell="B35" sqref="B35"/>
    </sheetView>
  </sheetViews>
  <sheetFormatPr defaultColWidth="9.140625" defaultRowHeight="15" customHeight="1"/>
  <cols>
    <col min="1" max="1" width="20.8515625" style="3" customWidth="1"/>
    <col min="2" max="2" width="19.28125" style="3" customWidth="1"/>
    <col min="3" max="3" width="46.140625" style="83" customWidth="1"/>
    <col min="4" max="4" width="99.28125" style="4" customWidth="1"/>
    <col min="5" max="253" width="8.8515625" style="4" customWidth="1"/>
    <col min="254" max="16384" width="11.421875" style="4" customWidth="1"/>
  </cols>
  <sheetData>
    <row r="1" spans="2:4" ht="18.75" customHeight="1">
      <c r="B1" s="5" t="s">
        <v>0</v>
      </c>
      <c r="C1" s="5"/>
      <c r="D1" s="5"/>
    </row>
    <row r="2" spans="2:4" ht="15" customHeight="1">
      <c r="B2" s="5" t="s">
        <v>1</v>
      </c>
      <c r="C2" s="5"/>
      <c r="D2" s="5"/>
    </row>
    <row r="3" spans="2:4" ht="15" customHeight="1">
      <c r="B3" s="6"/>
      <c r="C3" s="84"/>
      <c r="D3" s="85"/>
    </row>
    <row r="4" spans="2:4" ht="15" customHeight="1">
      <c r="B4" s="86" t="s">
        <v>44</v>
      </c>
      <c r="C4" s="86"/>
      <c r="D4" s="86"/>
    </row>
    <row r="5" spans="2:4" ht="15" customHeight="1">
      <c r="B5" s="86"/>
      <c r="C5" s="86"/>
      <c r="D5" s="86"/>
    </row>
    <row r="6" spans="2:4" ht="15" customHeight="1">
      <c r="B6" s="5" t="s">
        <v>4</v>
      </c>
      <c r="C6" s="5"/>
      <c r="D6" s="5"/>
    </row>
    <row r="9" spans="1:4" ht="15" customHeight="1">
      <c r="A9" s="87" t="s">
        <v>45</v>
      </c>
      <c r="B9" s="88" t="s">
        <v>24</v>
      </c>
      <c r="C9" s="88" t="s">
        <v>46</v>
      </c>
      <c r="D9" s="89" t="s">
        <v>47</v>
      </c>
    </row>
    <row r="10" spans="1:4" ht="15" customHeight="1">
      <c r="A10" s="90" t="s">
        <v>48</v>
      </c>
      <c r="B10" s="90"/>
      <c r="C10" s="90"/>
      <c r="D10" s="90"/>
    </row>
    <row r="11" spans="1:4" ht="15.75" customHeight="1">
      <c r="A11" s="42">
        <v>44744</v>
      </c>
      <c r="B11" s="43">
        <v>1391.6</v>
      </c>
      <c r="C11" s="91" t="s">
        <v>49</v>
      </c>
      <c r="D11" s="92" t="s">
        <v>50</v>
      </c>
    </row>
    <row r="12" spans="1:4" ht="15.75" customHeight="1">
      <c r="A12" s="42">
        <v>44746</v>
      </c>
      <c r="B12" s="43">
        <v>150</v>
      </c>
      <c r="C12" s="93" t="s">
        <v>51</v>
      </c>
      <c r="D12" s="92" t="s">
        <v>50</v>
      </c>
    </row>
    <row r="13" spans="1:4" ht="15.75" customHeight="1">
      <c r="A13" s="42">
        <v>44748</v>
      </c>
      <c r="B13" s="43">
        <v>3266.25</v>
      </c>
      <c r="C13" s="91" t="s">
        <v>49</v>
      </c>
      <c r="D13" s="92" t="s">
        <v>50</v>
      </c>
    </row>
    <row r="14" spans="1:4" ht="15.75" customHeight="1">
      <c r="A14" s="42">
        <v>44749</v>
      </c>
      <c r="B14" s="43">
        <v>487.5</v>
      </c>
      <c r="C14" s="91" t="s">
        <v>49</v>
      </c>
      <c r="D14" s="92" t="s">
        <v>50</v>
      </c>
    </row>
    <row r="15" spans="1:4" ht="15.75" customHeight="1">
      <c r="A15" s="42">
        <v>44750</v>
      </c>
      <c r="B15" s="43">
        <v>195</v>
      </c>
      <c r="C15" s="91" t="s">
        <v>49</v>
      </c>
      <c r="D15" s="92" t="s">
        <v>50</v>
      </c>
    </row>
    <row r="16" spans="1:4" ht="15.75" customHeight="1">
      <c r="A16" s="42">
        <v>44751</v>
      </c>
      <c r="B16" s="43">
        <v>2437.5</v>
      </c>
      <c r="C16" s="91" t="s">
        <v>49</v>
      </c>
      <c r="D16" s="92" t="s">
        <v>50</v>
      </c>
    </row>
    <row r="17" spans="1:4" ht="15.75" customHeight="1">
      <c r="A17" s="42">
        <v>44752</v>
      </c>
      <c r="B17" s="43">
        <v>487.5</v>
      </c>
      <c r="C17" s="91" t="s">
        <v>49</v>
      </c>
      <c r="D17" s="92" t="s">
        <v>50</v>
      </c>
    </row>
    <row r="18" spans="1:4" ht="15.75" customHeight="1">
      <c r="A18" s="42">
        <v>44753</v>
      </c>
      <c r="B18" s="43">
        <v>1267.5</v>
      </c>
      <c r="C18" s="91" t="s">
        <v>49</v>
      </c>
      <c r="D18" s="92" t="s">
        <v>50</v>
      </c>
    </row>
    <row r="19" spans="1:4" ht="15.75" customHeight="1">
      <c r="A19" s="42">
        <v>44753</v>
      </c>
      <c r="B19" s="43">
        <v>150</v>
      </c>
      <c r="C19" s="93" t="s">
        <v>51</v>
      </c>
      <c r="D19" s="92" t="s">
        <v>50</v>
      </c>
    </row>
    <row r="20" spans="1:4" ht="15.75" customHeight="1">
      <c r="A20" s="42">
        <v>44755</v>
      </c>
      <c r="B20" s="43">
        <v>487.5</v>
      </c>
      <c r="C20" s="91" t="s">
        <v>49</v>
      </c>
      <c r="D20" s="92" t="s">
        <v>50</v>
      </c>
    </row>
    <row r="21" spans="1:4" ht="15.75" customHeight="1">
      <c r="A21" s="42">
        <v>44756</v>
      </c>
      <c r="B21" s="43">
        <v>438.75</v>
      </c>
      <c r="C21" s="91" t="s">
        <v>49</v>
      </c>
      <c r="D21" s="92" t="s">
        <v>50</v>
      </c>
    </row>
    <row r="22" spans="1:4" ht="15.75" customHeight="1">
      <c r="A22" s="42">
        <v>44756</v>
      </c>
      <c r="B22" s="43">
        <v>500</v>
      </c>
      <c r="C22" s="91" t="s">
        <v>52</v>
      </c>
      <c r="D22" s="92" t="s">
        <v>50</v>
      </c>
    </row>
    <row r="23" spans="1:4" ht="15.75" customHeight="1">
      <c r="A23" s="42">
        <v>44757</v>
      </c>
      <c r="B23" s="43">
        <v>975</v>
      </c>
      <c r="C23" s="91" t="s">
        <v>49</v>
      </c>
      <c r="D23" s="92" t="s">
        <v>50</v>
      </c>
    </row>
    <row r="24" spans="1:4" ht="15.75" customHeight="1">
      <c r="A24" s="42">
        <v>44760</v>
      </c>
      <c r="B24" s="43">
        <v>300</v>
      </c>
      <c r="C24" s="91" t="s">
        <v>53</v>
      </c>
      <c r="D24" s="92" t="s">
        <v>50</v>
      </c>
    </row>
    <row r="25" spans="1:4" ht="15.75" customHeight="1">
      <c r="A25" s="42">
        <v>44760</v>
      </c>
      <c r="B25" s="43">
        <v>150</v>
      </c>
      <c r="C25" s="91" t="s">
        <v>51</v>
      </c>
      <c r="D25" s="92" t="s">
        <v>50</v>
      </c>
    </row>
    <row r="26" spans="1:4" ht="15.75" customHeight="1">
      <c r="A26" s="42">
        <v>44760</v>
      </c>
      <c r="B26" s="43">
        <v>100</v>
      </c>
      <c r="C26" s="91" t="s">
        <v>54</v>
      </c>
      <c r="D26" s="92" t="s">
        <v>50</v>
      </c>
    </row>
    <row r="27" spans="1:4" ht="15.75" customHeight="1">
      <c r="A27" s="42">
        <v>44761</v>
      </c>
      <c r="B27" s="43">
        <v>97.5</v>
      </c>
      <c r="C27" s="44" t="s">
        <v>49</v>
      </c>
      <c r="D27" s="92" t="s">
        <v>50</v>
      </c>
    </row>
    <row r="28" spans="1:4" ht="15.75" customHeight="1">
      <c r="A28" s="42">
        <v>44762</v>
      </c>
      <c r="B28" s="43">
        <v>585</v>
      </c>
      <c r="C28" s="91" t="s">
        <v>49</v>
      </c>
      <c r="D28" s="92" t="s">
        <v>50</v>
      </c>
    </row>
    <row r="29" spans="1:4" ht="15.75" customHeight="1">
      <c r="A29" s="42">
        <v>44765</v>
      </c>
      <c r="B29" s="43">
        <v>975</v>
      </c>
      <c r="C29" s="91" t="s">
        <v>49</v>
      </c>
      <c r="D29" s="92" t="s">
        <v>50</v>
      </c>
    </row>
    <row r="30" spans="1:4" ht="15.75" customHeight="1">
      <c r="A30" s="42">
        <v>44767</v>
      </c>
      <c r="B30" s="43">
        <v>1150.5</v>
      </c>
      <c r="C30" s="91" t="s">
        <v>49</v>
      </c>
      <c r="D30" s="92" t="s">
        <v>50</v>
      </c>
    </row>
    <row r="31" spans="1:4" ht="15.75" customHeight="1">
      <c r="A31" s="42">
        <v>44767</v>
      </c>
      <c r="B31" s="43">
        <v>150</v>
      </c>
      <c r="C31" s="91" t="s">
        <v>51</v>
      </c>
      <c r="D31" s="92" t="s">
        <v>50</v>
      </c>
    </row>
    <row r="32" spans="1:4" ht="15.75" customHeight="1">
      <c r="A32" s="42">
        <v>44768</v>
      </c>
      <c r="B32" s="43">
        <v>195</v>
      </c>
      <c r="C32" s="91" t="s">
        <v>49</v>
      </c>
      <c r="D32" s="92" t="s">
        <v>50</v>
      </c>
    </row>
    <row r="33" spans="1:4" ht="15.75" customHeight="1">
      <c r="A33" s="42">
        <v>44769</v>
      </c>
      <c r="B33" s="43">
        <v>487.5</v>
      </c>
      <c r="C33" s="91" t="s">
        <v>49</v>
      </c>
      <c r="D33" s="92" t="s">
        <v>50</v>
      </c>
    </row>
    <row r="34" spans="1:4" ht="15.75" customHeight="1">
      <c r="A34" s="42">
        <v>44770</v>
      </c>
      <c r="B34" s="43">
        <v>2242.5</v>
      </c>
      <c r="C34" s="91" t="s">
        <v>49</v>
      </c>
      <c r="D34" s="92" t="s">
        <v>50</v>
      </c>
    </row>
    <row r="35" spans="1:4" ht="15.75" customHeight="1">
      <c r="A35" s="42">
        <v>44771</v>
      </c>
      <c r="B35" s="43">
        <v>487.5</v>
      </c>
      <c r="C35" s="91" t="s">
        <v>49</v>
      </c>
      <c r="D35" s="92" t="s">
        <v>50</v>
      </c>
    </row>
    <row r="36" spans="1:4" ht="15.75" customHeight="1">
      <c r="A36" s="42"/>
      <c r="B36" s="43"/>
      <c r="C36" s="91"/>
      <c r="D36" s="92"/>
    </row>
    <row r="37" spans="1:4" ht="15.75" customHeight="1">
      <c r="A37" s="42"/>
      <c r="B37" s="43"/>
      <c r="C37" s="91"/>
      <c r="D37" s="92"/>
    </row>
    <row r="38" spans="1:4" ht="15.75" customHeight="1">
      <c r="A38" s="42"/>
      <c r="B38" s="43"/>
      <c r="C38" s="91"/>
      <c r="D38" s="92"/>
    </row>
    <row r="39" spans="1:4" ht="15.75" customHeight="1">
      <c r="A39" s="42"/>
      <c r="B39" s="43"/>
      <c r="C39" s="91"/>
      <c r="D39" s="92"/>
    </row>
    <row r="40" spans="1:4" ht="15.75" customHeight="1">
      <c r="A40" s="42"/>
      <c r="B40" s="43"/>
      <c r="C40" s="91"/>
      <c r="D40" s="92"/>
    </row>
    <row r="41" spans="1:4" ht="15" customHeight="1">
      <c r="A41" s="57" t="s">
        <v>31</v>
      </c>
      <c r="B41" s="58">
        <f>SUM(B11:B40)</f>
        <v>19154.6</v>
      </c>
      <c r="C41" s="94"/>
      <c r="D41" s="94"/>
    </row>
    <row r="42" spans="1:4" ht="15" customHeight="1">
      <c r="A42" s="95" t="s">
        <v>55</v>
      </c>
      <c r="B42" s="95"/>
      <c r="C42" s="95"/>
      <c r="D42" s="95"/>
    </row>
    <row r="43" spans="1:4" ht="15" customHeight="1">
      <c r="A43" s="96"/>
      <c r="B43" s="58">
        <v>0</v>
      </c>
      <c r="C43" s="94"/>
      <c r="D43" s="94"/>
    </row>
    <row r="44" spans="1:4" ht="15" customHeight="1">
      <c r="A44" s="97" t="s">
        <v>56</v>
      </c>
      <c r="B44" s="97"/>
      <c r="C44" s="97"/>
      <c r="D44" s="97"/>
    </row>
    <row r="45" spans="1:4" ht="15" customHeight="1">
      <c r="A45" s="98"/>
      <c r="B45" s="43">
        <v>0</v>
      </c>
      <c r="C45" s="99"/>
      <c r="D45" s="99"/>
    </row>
    <row r="46" spans="1:4" ht="15" customHeight="1">
      <c r="A46" s="100" t="s">
        <v>57</v>
      </c>
      <c r="B46" s="100"/>
      <c r="C46" s="100"/>
      <c r="D46" s="100"/>
    </row>
    <row r="47" spans="1:4" ht="15" customHeight="1">
      <c r="A47" s="42"/>
      <c r="B47" s="101"/>
      <c r="C47" s="44"/>
      <c r="D47" s="44"/>
    </row>
    <row r="48" spans="1:4" ht="15" customHeight="1">
      <c r="A48" s="42"/>
      <c r="B48" s="101"/>
      <c r="C48" s="76"/>
      <c r="D48" s="76"/>
    </row>
    <row r="49" spans="1:4" ht="15" customHeight="1">
      <c r="A49" s="42"/>
      <c r="B49" s="101"/>
      <c r="C49" s="47"/>
      <c r="D49" s="47"/>
    </row>
    <row r="50" spans="1:4" ht="15" customHeight="1">
      <c r="A50" s="42"/>
      <c r="B50" s="101"/>
      <c r="C50" s="44"/>
      <c r="D50" s="44"/>
    </row>
    <row r="51" spans="1:4" ht="15" customHeight="1">
      <c r="A51" s="42"/>
      <c r="B51" s="101"/>
      <c r="C51" s="76"/>
      <c r="D51" s="76"/>
    </row>
    <row r="52" spans="1:4" ht="15" customHeight="1">
      <c r="A52" s="102" t="s">
        <v>31</v>
      </c>
      <c r="B52" s="103">
        <f>SUM(B47:B51)</f>
        <v>0</v>
      </c>
      <c r="C52" s="103"/>
      <c r="D52" s="103"/>
    </row>
    <row r="53" spans="1:4" ht="15" customHeight="1">
      <c r="A53" s="36" t="s">
        <v>43</v>
      </c>
      <c r="B53" s="104">
        <f>B41+B52+B43</f>
        <v>19154.6</v>
      </c>
      <c r="C53" s="37"/>
      <c r="D53" s="105"/>
    </row>
    <row r="54" ht="15" customHeight="1">
      <c r="B54" s="32"/>
    </row>
    <row r="55" spans="1:3" ht="15" customHeight="1">
      <c r="A55" s="106"/>
      <c r="C55" s="107"/>
    </row>
    <row r="56" ht="15" customHeight="1">
      <c r="A56" s="108"/>
    </row>
  </sheetData>
  <sheetProtection selectLockedCells="1" selectUnlockedCells="1"/>
  <mergeCells count="18">
    <mergeCell ref="B1:D1"/>
    <mergeCell ref="B2:D2"/>
    <mergeCell ref="B4:D4"/>
    <mergeCell ref="B5:D5"/>
    <mergeCell ref="B6:D6"/>
    <mergeCell ref="A10:D10"/>
    <mergeCell ref="C41:D41"/>
    <mergeCell ref="A42:D42"/>
    <mergeCell ref="C43:D43"/>
    <mergeCell ref="A44:D44"/>
    <mergeCell ref="C45:D45"/>
    <mergeCell ref="A46:D46"/>
    <mergeCell ref="C47:D47"/>
    <mergeCell ref="C48:D48"/>
    <mergeCell ref="C49:D49"/>
    <mergeCell ref="C50:D50"/>
    <mergeCell ref="C51:D51"/>
    <mergeCell ref="C52:D5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E137"/>
  <sheetViews>
    <sheetView showGridLines="0" workbookViewId="0" topLeftCell="A96">
      <selection activeCell="C135" sqref="C135"/>
    </sheetView>
  </sheetViews>
  <sheetFormatPr defaultColWidth="9.140625" defaultRowHeight="12.75"/>
  <cols>
    <col min="1" max="2" width="20.8515625" style="4" customWidth="1"/>
    <col min="3" max="3" width="15.8515625" style="11" customWidth="1"/>
    <col min="4" max="4" width="42.00390625" style="4" customWidth="1"/>
    <col min="5" max="5" width="35.00390625" style="4" customWidth="1"/>
    <col min="6" max="16384" width="8.8515625" style="4" customWidth="1"/>
  </cols>
  <sheetData>
    <row r="1" spans="2:5" ht="12.75">
      <c r="B1" s="109" t="s">
        <v>0</v>
      </c>
      <c r="C1" s="109"/>
      <c r="D1" s="109"/>
      <c r="E1" s="109"/>
    </row>
    <row r="2" spans="2:5" ht="12.75">
      <c r="B2" s="109" t="s">
        <v>1</v>
      </c>
      <c r="C2" s="109"/>
      <c r="D2" s="109"/>
      <c r="E2" s="109"/>
    </row>
    <row r="3" spans="2:5" ht="18" customHeight="1">
      <c r="B3" s="110"/>
      <c r="C3" s="111"/>
      <c r="D3" s="112"/>
      <c r="E3" s="110"/>
    </row>
    <row r="4" spans="2:5" ht="12.75">
      <c r="B4" s="113" t="s">
        <v>58</v>
      </c>
      <c r="C4" s="113"/>
      <c r="D4" s="113"/>
      <c r="E4" s="113"/>
    </row>
    <row r="5" spans="2:5" ht="12.75">
      <c r="B5" s="113" t="s">
        <v>4</v>
      </c>
      <c r="C5" s="113"/>
      <c r="D5" s="113"/>
      <c r="E5" s="113"/>
    </row>
    <row r="6" spans="3:4" ht="12.75">
      <c r="C6" s="114"/>
      <c r="D6" s="114"/>
    </row>
    <row r="8" spans="1:5" s="119" customFormat="1" ht="12.75">
      <c r="A8" s="115" t="s">
        <v>59</v>
      </c>
      <c r="B8" s="116" t="s">
        <v>60</v>
      </c>
      <c r="C8" s="117" t="s">
        <v>24</v>
      </c>
      <c r="D8" s="116" t="s">
        <v>61</v>
      </c>
      <c r="E8" s="118" t="s">
        <v>47</v>
      </c>
    </row>
    <row r="9" spans="1:5" s="119" customFormat="1" ht="12.75">
      <c r="A9" s="120">
        <v>44743</v>
      </c>
      <c r="B9" s="121">
        <v>44743</v>
      </c>
      <c r="C9" s="122">
        <v>300</v>
      </c>
      <c r="D9" s="123" t="s">
        <v>62</v>
      </c>
      <c r="E9" s="124" t="s">
        <v>50</v>
      </c>
    </row>
    <row r="10" spans="1:5" s="119" customFormat="1" ht="12.75">
      <c r="A10" s="120">
        <v>44743</v>
      </c>
      <c r="B10" s="121">
        <v>44743</v>
      </c>
      <c r="C10" s="122">
        <v>200</v>
      </c>
      <c r="D10" s="123" t="s">
        <v>63</v>
      </c>
      <c r="E10" s="125" t="s">
        <v>50</v>
      </c>
    </row>
    <row r="11" spans="1:5" s="119" customFormat="1" ht="12.75">
      <c r="A11" s="120">
        <v>44743</v>
      </c>
      <c r="B11" s="121">
        <v>44743</v>
      </c>
      <c r="C11" s="122">
        <v>300</v>
      </c>
      <c r="D11" s="123" t="s">
        <v>64</v>
      </c>
      <c r="E11" s="125" t="s">
        <v>50</v>
      </c>
    </row>
    <row r="12" spans="1:5" s="119" customFormat="1" ht="12.75">
      <c r="A12" s="120">
        <v>44743</v>
      </c>
      <c r="B12" s="121">
        <v>44743</v>
      </c>
      <c r="C12" s="122">
        <v>500</v>
      </c>
      <c r="D12" s="123" t="s">
        <v>65</v>
      </c>
      <c r="E12" s="125" t="s">
        <v>50</v>
      </c>
    </row>
    <row r="13" spans="1:5" s="119" customFormat="1" ht="12.75">
      <c r="A13" s="120">
        <v>44743</v>
      </c>
      <c r="B13" s="121">
        <v>44743</v>
      </c>
      <c r="C13" s="122">
        <v>300</v>
      </c>
      <c r="D13" s="123" t="s">
        <v>66</v>
      </c>
      <c r="E13" s="125" t="s">
        <v>50</v>
      </c>
    </row>
    <row r="14" spans="1:5" s="119" customFormat="1" ht="12.75">
      <c r="A14" s="120">
        <v>44743</v>
      </c>
      <c r="B14" s="121">
        <v>44743</v>
      </c>
      <c r="C14" s="122">
        <v>600</v>
      </c>
      <c r="D14" s="123" t="s">
        <v>67</v>
      </c>
      <c r="E14" s="125" t="s">
        <v>50</v>
      </c>
    </row>
    <row r="15" spans="1:5" s="119" customFormat="1" ht="12.75">
      <c r="A15" s="120">
        <v>44744</v>
      </c>
      <c r="B15" s="121">
        <v>44744</v>
      </c>
      <c r="C15" s="122">
        <v>1000</v>
      </c>
      <c r="D15" s="123" t="s">
        <v>68</v>
      </c>
      <c r="E15" s="125" t="s">
        <v>50</v>
      </c>
    </row>
    <row r="16" spans="1:5" s="119" customFormat="1" ht="12.75">
      <c r="A16" s="120">
        <v>44744</v>
      </c>
      <c r="B16" s="121">
        <v>44744</v>
      </c>
      <c r="C16" s="122">
        <v>500</v>
      </c>
      <c r="D16" s="123" t="s">
        <v>69</v>
      </c>
      <c r="E16" s="125" t="s">
        <v>50</v>
      </c>
    </row>
    <row r="17" spans="1:5" s="119" customFormat="1" ht="12.75">
      <c r="A17" s="120">
        <v>44744</v>
      </c>
      <c r="B17" s="121">
        <v>44744</v>
      </c>
      <c r="C17" s="122">
        <v>202.62</v>
      </c>
      <c r="D17" s="123" t="s">
        <v>70</v>
      </c>
      <c r="E17" s="125" t="s">
        <v>50</v>
      </c>
    </row>
    <row r="18" spans="1:5" s="119" customFormat="1" ht="12.75">
      <c r="A18" s="120">
        <v>44746</v>
      </c>
      <c r="B18" s="121">
        <v>44746</v>
      </c>
      <c r="C18" s="122">
        <v>100</v>
      </c>
      <c r="D18" s="123" t="s">
        <v>71</v>
      </c>
      <c r="E18" s="125" t="s">
        <v>50</v>
      </c>
    </row>
    <row r="19" spans="1:5" s="119" customFormat="1" ht="12.75">
      <c r="A19" s="120">
        <v>44746</v>
      </c>
      <c r="B19" s="121">
        <v>44746</v>
      </c>
      <c r="C19" s="122">
        <v>300</v>
      </c>
      <c r="D19" s="123" t="s">
        <v>72</v>
      </c>
      <c r="E19" s="125" t="s">
        <v>50</v>
      </c>
    </row>
    <row r="20" spans="1:5" s="119" customFormat="1" ht="12.75">
      <c r="A20" s="120">
        <v>44747</v>
      </c>
      <c r="B20" s="121">
        <v>44747</v>
      </c>
      <c r="C20" s="122">
        <v>169.36</v>
      </c>
      <c r="D20" s="123" t="s">
        <v>73</v>
      </c>
      <c r="E20" s="125" t="s">
        <v>50</v>
      </c>
    </row>
    <row r="21" spans="1:5" s="119" customFormat="1" ht="12.75">
      <c r="A21" s="120">
        <v>44747</v>
      </c>
      <c r="B21" s="121">
        <v>44747</v>
      </c>
      <c r="C21" s="122">
        <v>100</v>
      </c>
      <c r="D21" s="123" t="s">
        <v>74</v>
      </c>
      <c r="E21" s="125" t="s">
        <v>50</v>
      </c>
    </row>
    <row r="22" spans="1:5" s="119" customFormat="1" ht="12.75">
      <c r="A22" s="120">
        <v>44747</v>
      </c>
      <c r="B22" s="121">
        <v>44747</v>
      </c>
      <c r="C22" s="122">
        <v>500</v>
      </c>
      <c r="D22" s="123" t="s">
        <v>75</v>
      </c>
      <c r="E22" s="125" t="s">
        <v>50</v>
      </c>
    </row>
    <row r="23" spans="1:5" s="119" customFormat="1" ht="12.75">
      <c r="A23" s="120">
        <v>44747</v>
      </c>
      <c r="B23" s="121">
        <v>44747</v>
      </c>
      <c r="C23" s="122">
        <v>500</v>
      </c>
      <c r="D23" s="123" t="s">
        <v>76</v>
      </c>
      <c r="E23" s="125" t="s">
        <v>50</v>
      </c>
    </row>
    <row r="24" spans="1:5" s="119" customFormat="1" ht="12.75">
      <c r="A24" s="120">
        <v>44747</v>
      </c>
      <c r="B24" s="121">
        <v>44747</v>
      </c>
      <c r="C24" s="122">
        <v>500</v>
      </c>
      <c r="D24" s="123" t="s">
        <v>77</v>
      </c>
      <c r="E24" s="125" t="s">
        <v>50</v>
      </c>
    </row>
    <row r="25" spans="1:5" s="119" customFormat="1" ht="12.75">
      <c r="A25" s="120">
        <v>44747</v>
      </c>
      <c r="B25" s="121">
        <v>44747</v>
      </c>
      <c r="C25" s="122">
        <v>600</v>
      </c>
      <c r="D25" s="123" t="s">
        <v>78</v>
      </c>
      <c r="E25" s="125" t="s">
        <v>50</v>
      </c>
    </row>
    <row r="26" spans="1:5" s="119" customFormat="1" ht="12.75">
      <c r="A26" s="120">
        <v>44747</v>
      </c>
      <c r="B26" s="121">
        <v>44747</v>
      </c>
      <c r="C26" s="122">
        <v>200</v>
      </c>
      <c r="D26" s="123" t="s">
        <v>79</v>
      </c>
      <c r="E26" s="125" t="s">
        <v>50</v>
      </c>
    </row>
    <row r="27" spans="1:5" s="119" customFormat="1" ht="12.75">
      <c r="A27" s="120">
        <v>44747</v>
      </c>
      <c r="B27" s="121">
        <v>44747</v>
      </c>
      <c r="C27" s="122">
        <v>200</v>
      </c>
      <c r="D27" s="123" t="s">
        <v>80</v>
      </c>
      <c r="E27" s="125" t="s">
        <v>50</v>
      </c>
    </row>
    <row r="28" spans="1:5" s="119" customFormat="1" ht="12.75">
      <c r="A28" s="120">
        <v>44747</v>
      </c>
      <c r="B28" s="121">
        <v>44747</v>
      </c>
      <c r="C28" s="122">
        <v>350</v>
      </c>
      <c r="D28" s="123" t="s">
        <v>81</v>
      </c>
      <c r="E28" s="125" t="s">
        <v>50</v>
      </c>
    </row>
    <row r="29" spans="1:5" s="119" customFormat="1" ht="12.75">
      <c r="A29" s="120">
        <v>44747</v>
      </c>
      <c r="B29" s="121">
        <v>44747</v>
      </c>
      <c r="C29" s="122">
        <v>200</v>
      </c>
      <c r="D29" s="123" t="s">
        <v>82</v>
      </c>
      <c r="E29" s="125" t="s">
        <v>50</v>
      </c>
    </row>
    <row r="30" spans="1:5" s="119" customFormat="1" ht="12.75">
      <c r="A30" s="120">
        <v>44747</v>
      </c>
      <c r="B30" s="121">
        <v>44747</v>
      </c>
      <c r="C30" s="122">
        <v>300</v>
      </c>
      <c r="D30" s="123" t="s">
        <v>83</v>
      </c>
      <c r="E30" s="125" t="s">
        <v>50</v>
      </c>
    </row>
    <row r="31" spans="1:5" s="119" customFormat="1" ht="12.75">
      <c r="A31" s="120">
        <v>44747</v>
      </c>
      <c r="B31" s="121">
        <v>44747</v>
      </c>
      <c r="C31" s="122">
        <v>100</v>
      </c>
      <c r="D31" s="123" t="s">
        <v>84</v>
      </c>
      <c r="E31" s="125" t="s">
        <v>50</v>
      </c>
    </row>
    <row r="32" spans="1:5" s="119" customFormat="1" ht="12.75">
      <c r="A32" s="120">
        <v>44747</v>
      </c>
      <c r="B32" s="121">
        <v>44747</v>
      </c>
      <c r="C32" s="122">
        <v>300</v>
      </c>
      <c r="D32" s="123" t="s">
        <v>85</v>
      </c>
      <c r="E32" s="125" t="s">
        <v>50</v>
      </c>
    </row>
    <row r="33" spans="1:5" s="119" customFormat="1" ht="12.75">
      <c r="A33" s="120">
        <v>44747</v>
      </c>
      <c r="B33" s="121">
        <v>44747</v>
      </c>
      <c r="C33" s="122">
        <v>50</v>
      </c>
      <c r="D33" s="123" t="s">
        <v>86</v>
      </c>
      <c r="E33" s="125" t="s">
        <v>50</v>
      </c>
    </row>
    <row r="34" spans="1:5" s="119" customFormat="1" ht="12.75">
      <c r="A34" s="120">
        <v>44747</v>
      </c>
      <c r="B34" s="121">
        <v>44747</v>
      </c>
      <c r="C34" s="122">
        <v>1000</v>
      </c>
      <c r="D34" s="123" t="s">
        <v>87</v>
      </c>
      <c r="E34" s="125" t="s">
        <v>50</v>
      </c>
    </row>
    <row r="35" spans="1:5" s="119" customFormat="1" ht="12.75">
      <c r="A35" s="120">
        <v>44747</v>
      </c>
      <c r="B35" s="121">
        <v>44747</v>
      </c>
      <c r="C35" s="122">
        <v>200</v>
      </c>
      <c r="D35" s="123" t="s">
        <v>88</v>
      </c>
      <c r="E35" s="125" t="s">
        <v>50</v>
      </c>
    </row>
    <row r="36" spans="1:5" s="119" customFormat="1" ht="12.75">
      <c r="A36" s="120">
        <v>44747</v>
      </c>
      <c r="B36" s="121">
        <v>44747</v>
      </c>
      <c r="C36" s="122">
        <v>1000</v>
      </c>
      <c r="D36" s="123" t="s">
        <v>89</v>
      </c>
      <c r="E36" s="125" t="s">
        <v>50</v>
      </c>
    </row>
    <row r="37" spans="1:5" s="119" customFormat="1" ht="12.75">
      <c r="A37" s="120">
        <v>44747</v>
      </c>
      <c r="B37" s="121">
        <v>44747</v>
      </c>
      <c r="C37" s="122">
        <v>300</v>
      </c>
      <c r="D37" s="123" t="s">
        <v>90</v>
      </c>
      <c r="E37" s="125" t="s">
        <v>50</v>
      </c>
    </row>
    <row r="38" spans="1:5" s="119" customFormat="1" ht="12.75">
      <c r="A38" s="120">
        <v>44747</v>
      </c>
      <c r="B38" s="121">
        <v>44747</v>
      </c>
      <c r="C38" s="122">
        <v>200</v>
      </c>
      <c r="D38" s="123" t="s">
        <v>91</v>
      </c>
      <c r="E38" s="125" t="s">
        <v>50</v>
      </c>
    </row>
    <row r="39" spans="1:5" s="119" customFormat="1" ht="12.75">
      <c r="A39" s="120">
        <v>44747</v>
      </c>
      <c r="B39" s="121">
        <v>44747</v>
      </c>
      <c r="C39" s="122">
        <v>300</v>
      </c>
      <c r="D39" s="123" t="s">
        <v>91</v>
      </c>
      <c r="E39" s="125" t="s">
        <v>50</v>
      </c>
    </row>
    <row r="40" spans="1:5" s="119" customFormat="1" ht="12.75">
      <c r="A40" s="120">
        <v>44747</v>
      </c>
      <c r="B40" s="121">
        <v>44747</v>
      </c>
      <c r="C40" s="122">
        <v>500</v>
      </c>
      <c r="D40" s="123" t="s">
        <v>92</v>
      </c>
      <c r="E40" s="125" t="s">
        <v>50</v>
      </c>
    </row>
    <row r="41" spans="1:5" s="119" customFormat="1" ht="12.75">
      <c r="A41" s="120">
        <v>44747</v>
      </c>
      <c r="B41" s="121">
        <v>44747</v>
      </c>
      <c r="C41" s="122">
        <v>300</v>
      </c>
      <c r="D41" s="123" t="s">
        <v>93</v>
      </c>
      <c r="E41" s="125" t="s">
        <v>50</v>
      </c>
    </row>
    <row r="42" spans="1:5" s="119" customFormat="1" ht="12.75">
      <c r="A42" s="120">
        <v>44747</v>
      </c>
      <c r="B42" s="121">
        <v>44747</v>
      </c>
      <c r="C42" s="122">
        <v>1500</v>
      </c>
      <c r="D42" s="123" t="s">
        <v>94</v>
      </c>
      <c r="E42" s="125" t="s">
        <v>50</v>
      </c>
    </row>
    <row r="43" spans="1:5" s="119" customFormat="1" ht="12.75">
      <c r="A43" s="120">
        <v>44747</v>
      </c>
      <c r="B43" s="121">
        <v>44747</v>
      </c>
      <c r="C43" s="122">
        <v>1000</v>
      </c>
      <c r="D43" s="123" t="s">
        <v>95</v>
      </c>
      <c r="E43" s="125" t="s">
        <v>50</v>
      </c>
    </row>
    <row r="44" spans="1:5" s="119" customFormat="1" ht="12.75">
      <c r="A44" s="120">
        <v>44747</v>
      </c>
      <c r="B44" s="121">
        <v>44747</v>
      </c>
      <c r="C44" s="122">
        <v>200</v>
      </c>
      <c r="D44" s="123" t="s">
        <v>96</v>
      </c>
      <c r="E44" s="125" t="s">
        <v>50</v>
      </c>
    </row>
    <row r="45" spans="1:5" s="119" customFormat="1" ht="12.75">
      <c r="A45" s="120">
        <v>44747</v>
      </c>
      <c r="B45" s="121">
        <v>44747</v>
      </c>
      <c r="C45" s="122">
        <v>1000</v>
      </c>
      <c r="D45" s="123" t="s">
        <v>97</v>
      </c>
      <c r="E45" s="125" t="s">
        <v>50</v>
      </c>
    </row>
    <row r="46" spans="1:5" s="119" customFormat="1" ht="12.75">
      <c r="A46" s="120">
        <v>44747</v>
      </c>
      <c r="B46" s="121">
        <v>44747</v>
      </c>
      <c r="C46" s="122">
        <v>1000</v>
      </c>
      <c r="D46" s="123" t="s">
        <v>98</v>
      </c>
      <c r="E46" s="125" t="s">
        <v>50</v>
      </c>
    </row>
    <row r="47" spans="1:5" s="119" customFormat="1" ht="12.75">
      <c r="A47" s="120">
        <v>44747</v>
      </c>
      <c r="B47" s="121">
        <v>44747</v>
      </c>
      <c r="C47" s="122">
        <v>200</v>
      </c>
      <c r="D47" s="123" t="s">
        <v>99</v>
      </c>
      <c r="E47" s="125" t="s">
        <v>50</v>
      </c>
    </row>
    <row r="48" spans="1:5" s="119" customFormat="1" ht="12.75">
      <c r="A48" s="120">
        <v>44748</v>
      </c>
      <c r="B48" s="121">
        <v>44748</v>
      </c>
      <c r="C48" s="122">
        <v>500</v>
      </c>
      <c r="D48" s="123" t="s">
        <v>100</v>
      </c>
      <c r="E48" s="125" t="s">
        <v>50</v>
      </c>
    </row>
    <row r="49" spans="1:5" s="119" customFormat="1" ht="12.75">
      <c r="A49" s="120">
        <v>44748</v>
      </c>
      <c r="B49" s="121">
        <v>44748</v>
      </c>
      <c r="C49" s="122">
        <v>100</v>
      </c>
      <c r="D49" s="123" t="s">
        <v>101</v>
      </c>
      <c r="E49" s="125" t="s">
        <v>50</v>
      </c>
    </row>
    <row r="50" spans="1:5" s="119" customFormat="1" ht="12.75">
      <c r="A50" s="120">
        <v>44748</v>
      </c>
      <c r="B50" s="121">
        <v>44748</v>
      </c>
      <c r="C50" s="122">
        <v>150</v>
      </c>
      <c r="D50" s="123" t="s">
        <v>102</v>
      </c>
      <c r="E50" s="125" t="s">
        <v>50</v>
      </c>
    </row>
    <row r="51" spans="1:5" s="119" customFormat="1" ht="12.75">
      <c r="A51" s="120">
        <v>44748</v>
      </c>
      <c r="B51" s="121">
        <v>44748</v>
      </c>
      <c r="C51" s="122">
        <v>1000</v>
      </c>
      <c r="D51" s="123" t="s">
        <v>103</v>
      </c>
      <c r="E51" s="125" t="s">
        <v>50</v>
      </c>
    </row>
    <row r="52" spans="1:5" s="119" customFormat="1" ht="12.75">
      <c r="A52" s="120">
        <v>44748</v>
      </c>
      <c r="B52" s="121">
        <v>44748</v>
      </c>
      <c r="C52" s="122">
        <v>300</v>
      </c>
      <c r="D52" s="123" t="s">
        <v>104</v>
      </c>
      <c r="E52" s="125" t="s">
        <v>50</v>
      </c>
    </row>
    <row r="53" spans="1:5" s="119" customFormat="1" ht="12.75">
      <c r="A53" s="120">
        <v>44748</v>
      </c>
      <c r="B53" s="121">
        <v>44748</v>
      </c>
      <c r="C53" s="122">
        <v>300</v>
      </c>
      <c r="D53" s="123" t="s">
        <v>105</v>
      </c>
      <c r="E53" s="125" t="s">
        <v>50</v>
      </c>
    </row>
    <row r="54" spans="1:5" s="119" customFormat="1" ht="12.75">
      <c r="A54" s="120">
        <v>44748</v>
      </c>
      <c r="B54" s="121">
        <v>44748</v>
      </c>
      <c r="C54" s="122">
        <v>125</v>
      </c>
      <c r="D54" s="123" t="s">
        <v>106</v>
      </c>
      <c r="E54" s="125" t="s">
        <v>50</v>
      </c>
    </row>
    <row r="55" spans="1:5" s="119" customFormat="1" ht="12.75">
      <c r="A55" s="120">
        <v>44748</v>
      </c>
      <c r="B55" s="121">
        <v>44748</v>
      </c>
      <c r="C55" s="122">
        <v>150</v>
      </c>
      <c r="D55" s="123" t="s">
        <v>107</v>
      </c>
      <c r="E55" s="125" t="s">
        <v>50</v>
      </c>
    </row>
    <row r="56" spans="1:5" s="119" customFormat="1" ht="12.75">
      <c r="A56" s="120">
        <v>44748</v>
      </c>
      <c r="B56" s="121">
        <v>44748</v>
      </c>
      <c r="C56" s="122">
        <v>200</v>
      </c>
      <c r="D56" s="123" t="s">
        <v>66</v>
      </c>
      <c r="E56" s="125" t="s">
        <v>50</v>
      </c>
    </row>
    <row r="57" spans="1:5" s="119" customFormat="1" ht="12.75">
      <c r="A57" s="120">
        <v>44748</v>
      </c>
      <c r="B57" s="121">
        <v>44748</v>
      </c>
      <c r="C57" s="122">
        <v>500</v>
      </c>
      <c r="D57" s="123" t="s">
        <v>108</v>
      </c>
      <c r="E57" s="125" t="s">
        <v>50</v>
      </c>
    </row>
    <row r="58" spans="1:5" s="119" customFormat="1" ht="12.75">
      <c r="A58" s="120">
        <v>44748</v>
      </c>
      <c r="B58" s="121">
        <v>44748</v>
      </c>
      <c r="C58" s="122">
        <v>500</v>
      </c>
      <c r="D58" s="123" t="s">
        <v>109</v>
      </c>
      <c r="E58" s="125" t="s">
        <v>50</v>
      </c>
    </row>
    <row r="59" spans="1:5" s="119" customFormat="1" ht="12.75">
      <c r="A59" s="120">
        <v>44748</v>
      </c>
      <c r="B59" s="121">
        <v>44748</v>
      </c>
      <c r="C59" s="122">
        <v>148</v>
      </c>
      <c r="D59" s="123" t="s">
        <v>110</v>
      </c>
      <c r="E59" s="125" t="s">
        <v>50</v>
      </c>
    </row>
    <row r="60" spans="1:5" s="119" customFormat="1" ht="12.75">
      <c r="A60" s="120">
        <v>44748</v>
      </c>
      <c r="B60" s="121">
        <v>44748</v>
      </c>
      <c r="C60" s="122">
        <v>100</v>
      </c>
      <c r="D60" s="123" t="s">
        <v>111</v>
      </c>
      <c r="E60" s="125" t="s">
        <v>50</v>
      </c>
    </row>
    <row r="61" spans="1:5" s="119" customFormat="1" ht="12.75">
      <c r="A61" s="120">
        <v>44748</v>
      </c>
      <c r="B61" s="121">
        <v>44748</v>
      </c>
      <c r="C61" s="122">
        <v>300</v>
      </c>
      <c r="D61" s="123" t="s">
        <v>112</v>
      </c>
      <c r="E61" s="125" t="s">
        <v>50</v>
      </c>
    </row>
    <row r="62" spans="1:5" s="119" customFormat="1" ht="12.75">
      <c r="A62" s="120">
        <v>44748</v>
      </c>
      <c r="B62" s="121">
        <v>44748</v>
      </c>
      <c r="C62" s="122">
        <v>300</v>
      </c>
      <c r="D62" s="123" t="s">
        <v>113</v>
      </c>
      <c r="E62" s="125" t="s">
        <v>50</v>
      </c>
    </row>
    <row r="63" spans="1:5" s="119" customFormat="1" ht="12.75">
      <c r="A63" s="120">
        <v>44748</v>
      </c>
      <c r="B63" s="121">
        <v>44748</v>
      </c>
      <c r="C63" s="122">
        <v>500</v>
      </c>
      <c r="D63" s="123" t="s">
        <v>114</v>
      </c>
      <c r="E63" s="125" t="s">
        <v>50</v>
      </c>
    </row>
    <row r="64" spans="1:5" s="119" customFormat="1" ht="12.75">
      <c r="A64" s="120">
        <v>44749</v>
      </c>
      <c r="B64" s="121">
        <v>44749</v>
      </c>
      <c r="C64" s="122">
        <v>150</v>
      </c>
      <c r="D64" s="123" t="s">
        <v>115</v>
      </c>
      <c r="E64" s="125" t="s">
        <v>50</v>
      </c>
    </row>
    <row r="65" spans="1:5" s="119" customFormat="1" ht="12.75">
      <c r="A65" s="120">
        <v>44749</v>
      </c>
      <c r="B65" s="121">
        <v>44749</v>
      </c>
      <c r="C65" s="122">
        <v>375</v>
      </c>
      <c r="D65" s="123" t="s">
        <v>106</v>
      </c>
      <c r="E65" s="125" t="s">
        <v>50</v>
      </c>
    </row>
    <row r="66" spans="1:5" s="119" customFormat="1" ht="12.75">
      <c r="A66" s="120">
        <v>44749</v>
      </c>
      <c r="B66" s="121">
        <v>44749</v>
      </c>
      <c r="C66" s="122">
        <v>500</v>
      </c>
      <c r="D66" s="123" t="s">
        <v>116</v>
      </c>
      <c r="E66" s="125" t="s">
        <v>50</v>
      </c>
    </row>
    <row r="67" spans="1:5" s="119" customFormat="1" ht="12.75">
      <c r="A67" s="120">
        <v>44749</v>
      </c>
      <c r="B67" s="121">
        <v>44749</v>
      </c>
      <c r="C67" s="122">
        <v>1000</v>
      </c>
      <c r="D67" s="123" t="s">
        <v>117</v>
      </c>
      <c r="E67" s="125" t="s">
        <v>50</v>
      </c>
    </row>
    <row r="68" spans="1:5" s="119" customFormat="1" ht="12.75">
      <c r="A68" s="120">
        <v>44749</v>
      </c>
      <c r="B68" s="121">
        <v>44749</v>
      </c>
      <c r="C68" s="122">
        <v>300</v>
      </c>
      <c r="D68" s="123" t="s">
        <v>118</v>
      </c>
      <c r="E68" s="125" t="s">
        <v>50</v>
      </c>
    </row>
    <row r="69" spans="1:5" s="119" customFormat="1" ht="12.75">
      <c r="A69" s="120">
        <v>44749</v>
      </c>
      <c r="B69" s="121">
        <v>44749</v>
      </c>
      <c r="C69" s="122">
        <v>550</v>
      </c>
      <c r="D69" s="123" t="s">
        <v>119</v>
      </c>
      <c r="E69" s="125" t="s">
        <v>50</v>
      </c>
    </row>
    <row r="70" spans="1:5" s="119" customFormat="1" ht="12.75">
      <c r="A70" s="120">
        <v>44749</v>
      </c>
      <c r="B70" s="121">
        <v>44749</v>
      </c>
      <c r="C70" s="122">
        <v>300</v>
      </c>
      <c r="D70" s="123" t="s">
        <v>120</v>
      </c>
      <c r="E70" s="125" t="s">
        <v>50</v>
      </c>
    </row>
    <row r="71" spans="1:5" s="119" customFormat="1" ht="12.75">
      <c r="A71" s="120">
        <v>44749</v>
      </c>
      <c r="B71" s="121">
        <v>44749</v>
      </c>
      <c r="C71" s="122">
        <v>150</v>
      </c>
      <c r="D71" s="123" t="s">
        <v>121</v>
      </c>
      <c r="E71" s="125" t="s">
        <v>50</v>
      </c>
    </row>
    <row r="72" spans="1:5" s="119" customFormat="1" ht="12.75">
      <c r="A72" s="120">
        <v>44749</v>
      </c>
      <c r="B72" s="121">
        <v>44749</v>
      </c>
      <c r="C72" s="122">
        <v>500</v>
      </c>
      <c r="D72" s="123" t="s">
        <v>122</v>
      </c>
      <c r="E72" s="125" t="s">
        <v>50</v>
      </c>
    </row>
    <row r="73" spans="1:5" s="119" customFormat="1" ht="12.75">
      <c r="A73" s="120">
        <v>44750</v>
      </c>
      <c r="B73" s="121">
        <v>44750</v>
      </c>
      <c r="C73" s="122">
        <v>400</v>
      </c>
      <c r="D73" s="123" t="s">
        <v>123</v>
      </c>
      <c r="E73" s="125" t="s">
        <v>50</v>
      </c>
    </row>
    <row r="74" spans="1:5" s="119" customFormat="1" ht="12.75">
      <c r="A74" s="120">
        <v>44750</v>
      </c>
      <c r="B74" s="121">
        <v>44750</v>
      </c>
      <c r="C74" s="122">
        <v>300</v>
      </c>
      <c r="D74" s="123" t="s">
        <v>124</v>
      </c>
      <c r="E74" s="125" t="s">
        <v>50</v>
      </c>
    </row>
    <row r="75" spans="1:5" s="119" customFormat="1" ht="12.75">
      <c r="A75" s="120">
        <v>44750</v>
      </c>
      <c r="B75" s="121">
        <v>44750</v>
      </c>
      <c r="C75" s="122">
        <v>300</v>
      </c>
      <c r="D75" s="123" t="s">
        <v>125</v>
      </c>
      <c r="E75" s="125" t="s">
        <v>50</v>
      </c>
    </row>
    <row r="76" spans="1:5" s="119" customFormat="1" ht="12.75">
      <c r="A76" s="120">
        <v>44750</v>
      </c>
      <c r="B76" s="121">
        <v>44750</v>
      </c>
      <c r="C76" s="122">
        <v>500</v>
      </c>
      <c r="D76" s="123" t="s">
        <v>126</v>
      </c>
      <c r="E76" s="125" t="s">
        <v>50</v>
      </c>
    </row>
    <row r="77" spans="1:5" s="119" customFormat="1" ht="12.75">
      <c r="A77" s="120">
        <v>44750</v>
      </c>
      <c r="B77" s="121">
        <v>44750</v>
      </c>
      <c r="C77" s="122">
        <v>500</v>
      </c>
      <c r="D77" s="123" t="s">
        <v>127</v>
      </c>
      <c r="E77" s="125" t="s">
        <v>50</v>
      </c>
    </row>
    <row r="78" spans="1:5" s="119" customFormat="1" ht="12.75">
      <c r="A78" s="120">
        <v>44750</v>
      </c>
      <c r="B78" s="121">
        <v>44750</v>
      </c>
      <c r="C78" s="122">
        <v>300</v>
      </c>
      <c r="D78" s="123" t="s">
        <v>128</v>
      </c>
      <c r="E78" s="125" t="s">
        <v>50</v>
      </c>
    </row>
    <row r="79" spans="1:5" s="119" customFormat="1" ht="12.75">
      <c r="A79" s="120">
        <v>44750</v>
      </c>
      <c r="B79" s="121">
        <v>44750</v>
      </c>
      <c r="C79" s="122">
        <v>500</v>
      </c>
      <c r="D79" s="123" t="s">
        <v>129</v>
      </c>
      <c r="E79" s="125" t="s">
        <v>50</v>
      </c>
    </row>
    <row r="80" spans="1:5" s="119" customFormat="1" ht="12.75">
      <c r="A80" s="120">
        <v>44750</v>
      </c>
      <c r="B80" s="121">
        <v>44750</v>
      </c>
      <c r="C80" s="122">
        <v>660</v>
      </c>
      <c r="D80" s="123" t="s">
        <v>130</v>
      </c>
      <c r="E80" s="125" t="s">
        <v>50</v>
      </c>
    </row>
    <row r="81" spans="1:5" s="119" customFormat="1" ht="12.75">
      <c r="A81" s="120">
        <v>44751</v>
      </c>
      <c r="B81" s="121">
        <v>44751</v>
      </c>
      <c r="C81" s="122">
        <v>200</v>
      </c>
      <c r="D81" s="123" t="s">
        <v>131</v>
      </c>
      <c r="E81" s="125" t="s">
        <v>50</v>
      </c>
    </row>
    <row r="82" spans="1:5" s="119" customFormat="1" ht="12.75">
      <c r="A82" s="120">
        <v>44751</v>
      </c>
      <c r="B82" s="121">
        <v>44751</v>
      </c>
      <c r="C82" s="122">
        <v>300</v>
      </c>
      <c r="D82" s="123" t="s">
        <v>132</v>
      </c>
      <c r="E82" s="125" t="s">
        <v>50</v>
      </c>
    </row>
    <row r="83" spans="1:5" s="119" customFormat="1" ht="12.75">
      <c r="A83" s="120">
        <v>44751</v>
      </c>
      <c r="B83" s="121">
        <v>44751</v>
      </c>
      <c r="C83" s="122">
        <v>500</v>
      </c>
      <c r="D83" s="123" t="s">
        <v>133</v>
      </c>
      <c r="E83" s="125" t="s">
        <v>50</v>
      </c>
    </row>
    <row r="84" spans="1:5" s="119" customFormat="1" ht="12.75">
      <c r="A84" s="120">
        <v>44751</v>
      </c>
      <c r="B84" s="121">
        <v>44751</v>
      </c>
      <c r="C84" s="122">
        <v>50</v>
      </c>
      <c r="D84" s="123" t="s">
        <v>134</v>
      </c>
      <c r="E84" s="125" t="s">
        <v>50</v>
      </c>
    </row>
    <row r="85" spans="1:5" s="119" customFormat="1" ht="12.75">
      <c r="A85" s="120">
        <v>44751</v>
      </c>
      <c r="B85" s="121">
        <v>44751</v>
      </c>
      <c r="C85" s="122">
        <v>200</v>
      </c>
      <c r="D85" s="123" t="s">
        <v>135</v>
      </c>
      <c r="E85" s="125" t="s">
        <v>50</v>
      </c>
    </row>
    <row r="86" spans="1:5" s="119" customFormat="1" ht="12.75">
      <c r="A86" s="120">
        <v>44752</v>
      </c>
      <c r="B86" s="121">
        <v>44752</v>
      </c>
      <c r="C86" s="122">
        <v>300</v>
      </c>
      <c r="D86" s="123" t="s">
        <v>136</v>
      </c>
      <c r="E86" s="125" t="s">
        <v>50</v>
      </c>
    </row>
    <row r="87" spans="1:5" s="119" customFormat="1" ht="12.75">
      <c r="A87" s="120">
        <v>44752</v>
      </c>
      <c r="B87" s="121">
        <v>44752</v>
      </c>
      <c r="C87" s="122">
        <v>1000</v>
      </c>
      <c r="D87" s="123" t="s">
        <v>137</v>
      </c>
      <c r="E87" s="125" t="s">
        <v>50</v>
      </c>
    </row>
    <row r="88" spans="1:5" s="119" customFormat="1" ht="12.75">
      <c r="A88" s="120">
        <v>44753</v>
      </c>
      <c r="B88" s="121">
        <v>44753</v>
      </c>
      <c r="C88" s="122">
        <v>300</v>
      </c>
      <c r="D88" s="123" t="s">
        <v>138</v>
      </c>
      <c r="E88" s="125" t="s">
        <v>50</v>
      </c>
    </row>
    <row r="89" spans="1:5" s="119" customFormat="1" ht="12.75">
      <c r="A89" s="120">
        <v>44753</v>
      </c>
      <c r="B89" s="121">
        <v>44753</v>
      </c>
      <c r="C89" s="122">
        <v>1400</v>
      </c>
      <c r="D89" s="123" t="s">
        <v>139</v>
      </c>
      <c r="E89" s="125" t="s">
        <v>50</v>
      </c>
    </row>
    <row r="90" spans="1:5" s="119" customFormat="1" ht="12.75">
      <c r="A90" s="120">
        <v>44753</v>
      </c>
      <c r="B90" s="121">
        <v>44753</v>
      </c>
      <c r="C90" s="122">
        <v>1000</v>
      </c>
      <c r="D90" s="123" t="s">
        <v>140</v>
      </c>
      <c r="E90" s="125" t="s">
        <v>50</v>
      </c>
    </row>
    <row r="91" spans="1:5" s="119" customFormat="1" ht="12.75">
      <c r="A91" s="120">
        <v>44753</v>
      </c>
      <c r="B91" s="121">
        <v>44753</v>
      </c>
      <c r="C91" s="122">
        <v>1500</v>
      </c>
      <c r="D91" s="123" t="s">
        <v>141</v>
      </c>
      <c r="E91" s="125" t="s">
        <v>50</v>
      </c>
    </row>
    <row r="92" spans="1:5" s="119" customFormat="1" ht="12.75">
      <c r="A92" s="120">
        <v>44753</v>
      </c>
      <c r="B92" s="121">
        <v>44753</v>
      </c>
      <c r="C92" s="122">
        <v>200</v>
      </c>
      <c r="D92" s="123" t="s">
        <v>142</v>
      </c>
      <c r="E92" s="125" t="s">
        <v>50</v>
      </c>
    </row>
    <row r="93" spans="1:5" s="119" customFormat="1" ht="12.75">
      <c r="A93" s="120">
        <v>44754</v>
      </c>
      <c r="B93" s="121">
        <v>44754</v>
      </c>
      <c r="C93" s="122">
        <v>200</v>
      </c>
      <c r="D93" s="123" t="s">
        <v>135</v>
      </c>
      <c r="E93" s="125" t="s">
        <v>50</v>
      </c>
    </row>
    <row r="94" spans="1:5" s="119" customFormat="1" ht="12.75">
      <c r="A94" s="120">
        <v>44754</v>
      </c>
      <c r="B94" s="121">
        <v>44754</v>
      </c>
      <c r="C94" s="122">
        <v>200</v>
      </c>
      <c r="D94" s="123" t="s">
        <v>70</v>
      </c>
      <c r="E94" s="125" t="s">
        <v>50</v>
      </c>
    </row>
    <row r="95" spans="1:5" s="119" customFormat="1" ht="12.75">
      <c r="A95" s="120">
        <v>44755</v>
      </c>
      <c r="B95" s="121">
        <v>44755</v>
      </c>
      <c r="C95" s="122">
        <v>1000</v>
      </c>
      <c r="D95" s="123" t="s">
        <v>143</v>
      </c>
      <c r="E95" s="125" t="s">
        <v>50</v>
      </c>
    </row>
    <row r="96" spans="1:5" s="119" customFormat="1" ht="12.75">
      <c r="A96" s="120">
        <v>44755</v>
      </c>
      <c r="B96" s="121">
        <v>44755</v>
      </c>
      <c r="C96" s="122">
        <v>200</v>
      </c>
      <c r="D96" s="123" t="s">
        <v>66</v>
      </c>
      <c r="E96" s="125" t="s">
        <v>50</v>
      </c>
    </row>
    <row r="97" spans="1:5" s="119" customFormat="1" ht="12.75">
      <c r="A97" s="120">
        <v>44755</v>
      </c>
      <c r="B97" s="121">
        <v>44755</v>
      </c>
      <c r="C97" s="122">
        <v>100</v>
      </c>
      <c r="D97" s="123" t="s">
        <v>144</v>
      </c>
      <c r="E97" s="125" t="s">
        <v>50</v>
      </c>
    </row>
    <row r="98" spans="1:5" s="119" customFormat="1" ht="12.75">
      <c r="A98" s="120">
        <v>44755</v>
      </c>
      <c r="B98" s="121">
        <v>44755</v>
      </c>
      <c r="C98" s="122">
        <v>300</v>
      </c>
      <c r="D98" s="123" t="s">
        <v>145</v>
      </c>
      <c r="E98" s="125" t="s">
        <v>50</v>
      </c>
    </row>
    <row r="99" spans="1:5" s="119" customFormat="1" ht="12.75">
      <c r="A99" s="120">
        <v>44756</v>
      </c>
      <c r="B99" s="121">
        <v>44756</v>
      </c>
      <c r="C99" s="122">
        <v>100</v>
      </c>
      <c r="D99" s="123" t="s">
        <v>146</v>
      </c>
      <c r="E99" s="125" t="s">
        <v>50</v>
      </c>
    </row>
    <row r="100" spans="1:5" s="119" customFormat="1" ht="12.75">
      <c r="A100" s="120">
        <v>44756</v>
      </c>
      <c r="B100" s="121">
        <v>44756</v>
      </c>
      <c r="C100" s="122">
        <v>500</v>
      </c>
      <c r="D100" s="123" t="s">
        <v>147</v>
      </c>
      <c r="E100" s="125" t="s">
        <v>50</v>
      </c>
    </row>
    <row r="101" spans="1:5" s="119" customFormat="1" ht="12.75">
      <c r="A101" s="120">
        <v>44756</v>
      </c>
      <c r="B101" s="121">
        <v>44756</v>
      </c>
      <c r="C101" s="122">
        <v>100</v>
      </c>
      <c r="D101" s="123" t="s">
        <v>148</v>
      </c>
      <c r="E101" s="125" t="s">
        <v>50</v>
      </c>
    </row>
    <row r="102" spans="1:5" s="119" customFormat="1" ht="12.75">
      <c r="A102" s="120">
        <v>44756</v>
      </c>
      <c r="B102" s="121">
        <v>44756</v>
      </c>
      <c r="C102" s="122">
        <v>1000</v>
      </c>
      <c r="D102" s="123" t="s">
        <v>149</v>
      </c>
      <c r="E102" s="125" t="s">
        <v>50</v>
      </c>
    </row>
    <row r="103" spans="1:5" s="119" customFormat="1" ht="12.75">
      <c r="A103" s="120">
        <v>44756</v>
      </c>
      <c r="B103" s="121">
        <v>44756</v>
      </c>
      <c r="C103" s="122">
        <v>100</v>
      </c>
      <c r="D103" s="123" t="s">
        <v>150</v>
      </c>
      <c r="E103" s="125" t="s">
        <v>50</v>
      </c>
    </row>
    <row r="104" spans="1:5" s="119" customFormat="1" ht="12.75">
      <c r="A104" s="120">
        <v>44757</v>
      </c>
      <c r="B104" s="121">
        <v>44757</v>
      </c>
      <c r="C104" s="122">
        <v>100</v>
      </c>
      <c r="D104" s="123" t="s">
        <v>151</v>
      </c>
      <c r="E104" s="125" t="s">
        <v>50</v>
      </c>
    </row>
    <row r="105" spans="1:5" s="119" customFormat="1" ht="12.75">
      <c r="A105" s="120">
        <v>44757</v>
      </c>
      <c r="B105" s="121">
        <v>44757</v>
      </c>
      <c r="C105" s="122">
        <v>300</v>
      </c>
      <c r="D105" s="123" t="s">
        <v>76</v>
      </c>
      <c r="E105" s="125" t="s">
        <v>50</v>
      </c>
    </row>
    <row r="106" spans="1:5" s="119" customFormat="1" ht="12.75">
      <c r="A106" s="120">
        <v>44757</v>
      </c>
      <c r="B106" s="121">
        <v>44757</v>
      </c>
      <c r="C106" s="122">
        <v>280</v>
      </c>
      <c r="D106" s="123" t="s">
        <v>152</v>
      </c>
      <c r="E106" s="125" t="s">
        <v>50</v>
      </c>
    </row>
    <row r="107" spans="1:5" s="119" customFormat="1" ht="12.75">
      <c r="A107" s="120">
        <v>44758</v>
      </c>
      <c r="B107" s="121">
        <v>44758</v>
      </c>
      <c r="C107" s="122">
        <v>300</v>
      </c>
      <c r="D107" s="123" t="s">
        <v>153</v>
      </c>
      <c r="E107" s="125" t="s">
        <v>50</v>
      </c>
    </row>
    <row r="108" spans="1:5" s="119" customFormat="1" ht="12.75">
      <c r="A108" s="120">
        <v>44758</v>
      </c>
      <c r="B108" s="121">
        <v>44758</v>
      </c>
      <c r="C108" s="122">
        <v>500</v>
      </c>
      <c r="D108" s="123" t="s">
        <v>154</v>
      </c>
      <c r="E108" s="125" t="s">
        <v>50</v>
      </c>
    </row>
    <row r="109" spans="1:5" s="119" customFormat="1" ht="12.75">
      <c r="A109" s="120">
        <v>44758</v>
      </c>
      <c r="B109" s="121">
        <v>44758</v>
      </c>
      <c r="C109" s="122">
        <v>500</v>
      </c>
      <c r="D109" s="123" t="s">
        <v>155</v>
      </c>
      <c r="E109" s="125" t="s">
        <v>50</v>
      </c>
    </row>
    <row r="110" spans="1:5" s="119" customFormat="1" ht="12.75">
      <c r="A110" s="120">
        <v>44759</v>
      </c>
      <c r="B110" s="121">
        <v>44759</v>
      </c>
      <c r="C110" s="122">
        <v>1000</v>
      </c>
      <c r="D110" s="123" t="s">
        <v>156</v>
      </c>
      <c r="E110" s="125" t="s">
        <v>50</v>
      </c>
    </row>
    <row r="111" spans="1:5" s="119" customFormat="1" ht="12.75">
      <c r="A111" s="120">
        <v>44760</v>
      </c>
      <c r="B111" s="121">
        <v>44760</v>
      </c>
      <c r="C111" s="122">
        <v>500</v>
      </c>
      <c r="D111" s="123" t="s">
        <v>157</v>
      </c>
      <c r="E111" s="125" t="s">
        <v>50</v>
      </c>
    </row>
    <row r="112" spans="1:5" s="119" customFormat="1" ht="12.75">
      <c r="A112" s="120">
        <v>44760</v>
      </c>
      <c r="B112" s="121">
        <v>44760</v>
      </c>
      <c r="C112" s="122">
        <v>16000</v>
      </c>
      <c r="D112" s="123" t="s">
        <v>158</v>
      </c>
      <c r="E112" s="125" t="s">
        <v>50</v>
      </c>
    </row>
    <row r="113" spans="1:5" s="119" customFormat="1" ht="12.75">
      <c r="A113" s="120">
        <v>44760</v>
      </c>
      <c r="B113" s="121">
        <v>44760</v>
      </c>
      <c r="C113" s="122">
        <v>200</v>
      </c>
      <c r="D113" s="123" t="s">
        <v>88</v>
      </c>
      <c r="E113" s="125" t="s">
        <v>50</v>
      </c>
    </row>
    <row r="114" spans="1:5" s="119" customFormat="1" ht="12.75">
      <c r="A114" s="120">
        <v>44760</v>
      </c>
      <c r="B114" s="121">
        <v>44760</v>
      </c>
      <c r="C114" s="122">
        <v>160</v>
      </c>
      <c r="D114" s="123" t="s">
        <v>159</v>
      </c>
      <c r="E114" s="125" t="s">
        <v>50</v>
      </c>
    </row>
    <row r="115" spans="1:5" s="119" customFormat="1" ht="12.75">
      <c r="A115" s="120">
        <v>44761</v>
      </c>
      <c r="B115" s="121">
        <v>44761</v>
      </c>
      <c r="C115" s="122">
        <v>500</v>
      </c>
      <c r="D115" s="123" t="s">
        <v>120</v>
      </c>
      <c r="E115" s="125" t="s">
        <v>50</v>
      </c>
    </row>
    <row r="116" spans="1:5" s="119" customFormat="1" ht="12.75">
      <c r="A116" s="120">
        <v>44761</v>
      </c>
      <c r="B116" s="121">
        <v>44761</v>
      </c>
      <c r="C116" s="122">
        <v>300</v>
      </c>
      <c r="D116" s="123" t="s">
        <v>160</v>
      </c>
      <c r="E116" s="125" t="s">
        <v>50</v>
      </c>
    </row>
    <row r="117" spans="1:5" s="119" customFormat="1" ht="12.75">
      <c r="A117" s="120">
        <v>44762</v>
      </c>
      <c r="B117" s="121">
        <v>44762</v>
      </c>
      <c r="C117" s="122">
        <v>500</v>
      </c>
      <c r="D117" s="123" t="s">
        <v>161</v>
      </c>
      <c r="E117" s="125" t="s">
        <v>50</v>
      </c>
    </row>
    <row r="118" spans="1:5" s="119" customFormat="1" ht="12.75">
      <c r="A118" s="120">
        <v>44762</v>
      </c>
      <c r="B118" s="121">
        <v>44762</v>
      </c>
      <c r="C118" s="122">
        <v>500</v>
      </c>
      <c r="D118" s="123" t="s">
        <v>136</v>
      </c>
      <c r="E118" s="125" t="s">
        <v>50</v>
      </c>
    </row>
    <row r="119" spans="1:5" s="119" customFormat="1" ht="12.75">
      <c r="A119" s="120">
        <v>44762</v>
      </c>
      <c r="B119" s="121">
        <v>44762</v>
      </c>
      <c r="C119" s="122">
        <v>161.4</v>
      </c>
      <c r="D119" s="123" t="s">
        <v>70</v>
      </c>
      <c r="E119" s="125" t="s">
        <v>50</v>
      </c>
    </row>
    <row r="120" spans="1:5" s="119" customFormat="1" ht="12.75">
      <c r="A120" s="120">
        <v>44763</v>
      </c>
      <c r="B120" s="121">
        <v>44763</v>
      </c>
      <c r="C120" s="122">
        <v>200</v>
      </c>
      <c r="D120" s="123" t="s">
        <v>162</v>
      </c>
      <c r="E120" s="125" t="s">
        <v>50</v>
      </c>
    </row>
    <row r="121" spans="1:5" s="119" customFormat="1" ht="12.75">
      <c r="A121" s="120">
        <v>44763</v>
      </c>
      <c r="B121" s="121">
        <v>44763</v>
      </c>
      <c r="C121" s="122">
        <v>150</v>
      </c>
      <c r="D121" s="123" t="s">
        <v>163</v>
      </c>
      <c r="E121" s="125" t="s">
        <v>50</v>
      </c>
    </row>
    <row r="122" spans="1:5" s="119" customFormat="1" ht="12.75">
      <c r="A122" s="120">
        <v>44763</v>
      </c>
      <c r="B122" s="121">
        <v>44763</v>
      </c>
      <c r="C122" s="122">
        <v>200</v>
      </c>
      <c r="D122" s="123" t="s">
        <v>136</v>
      </c>
      <c r="E122" s="125" t="s">
        <v>50</v>
      </c>
    </row>
    <row r="123" spans="1:5" s="119" customFormat="1" ht="12.75">
      <c r="A123" s="120">
        <v>44764</v>
      </c>
      <c r="B123" s="121">
        <v>44764</v>
      </c>
      <c r="C123" s="122">
        <v>250</v>
      </c>
      <c r="D123" s="123" t="s">
        <v>164</v>
      </c>
      <c r="E123" s="125" t="s">
        <v>50</v>
      </c>
    </row>
    <row r="124" spans="1:5" s="119" customFormat="1" ht="12.75">
      <c r="A124" s="120">
        <v>44765</v>
      </c>
      <c r="B124" s="121">
        <v>44765</v>
      </c>
      <c r="C124" s="122">
        <v>850</v>
      </c>
      <c r="D124" s="123" t="s">
        <v>141</v>
      </c>
      <c r="E124" s="125" t="s">
        <v>50</v>
      </c>
    </row>
    <row r="125" spans="1:5" s="119" customFormat="1" ht="12.75">
      <c r="A125" s="120">
        <v>44770</v>
      </c>
      <c r="B125" s="121">
        <v>44770</v>
      </c>
      <c r="C125" s="122">
        <v>350</v>
      </c>
      <c r="D125" s="123" t="s">
        <v>81</v>
      </c>
      <c r="E125" s="125" t="s">
        <v>50</v>
      </c>
    </row>
    <row r="126" spans="1:5" s="119" customFormat="1" ht="12.75">
      <c r="A126" s="120">
        <v>44770</v>
      </c>
      <c r="B126" s="121">
        <v>44770</v>
      </c>
      <c r="C126" s="122">
        <v>300</v>
      </c>
      <c r="D126" s="123" t="s">
        <v>165</v>
      </c>
      <c r="E126" s="125" t="s">
        <v>50</v>
      </c>
    </row>
    <row r="127" spans="1:5" s="119" customFormat="1" ht="12.75">
      <c r="A127" s="120">
        <v>44770</v>
      </c>
      <c r="B127" s="121">
        <v>44770</v>
      </c>
      <c r="C127" s="122">
        <v>300</v>
      </c>
      <c r="D127" s="123" t="s">
        <v>166</v>
      </c>
      <c r="E127" s="125" t="s">
        <v>50</v>
      </c>
    </row>
    <row r="128" spans="1:5" s="119" customFormat="1" ht="12.75">
      <c r="A128" s="120">
        <v>44771</v>
      </c>
      <c r="B128" s="121">
        <v>44771</v>
      </c>
      <c r="C128" s="122">
        <v>2000</v>
      </c>
      <c r="D128" s="123" t="s">
        <v>167</v>
      </c>
      <c r="E128" s="125" t="s">
        <v>50</v>
      </c>
    </row>
    <row r="129" spans="1:5" s="119" customFormat="1" ht="12.75">
      <c r="A129" s="120"/>
      <c r="B129" s="121"/>
      <c r="C129" s="122"/>
      <c r="D129" s="123"/>
      <c r="E129" s="125"/>
    </row>
    <row r="130" spans="1:5" s="119" customFormat="1" ht="12.75">
      <c r="A130" s="120"/>
      <c r="B130" s="121"/>
      <c r="C130" s="122"/>
      <c r="D130" s="123"/>
      <c r="E130" s="125"/>
    </row>
    <row r="131" spans="1:5" s="119" customFormat="1" ht="12.75">
      <c r="A131" s="120"/>
      <c r="B131" s="121"/>
      <c r="C131" s="122"/>
      <c r="D131" s="123"/>
      <c r="E131" s="125"/>
    </row>
    <row r="132" spans="1:5" s="119" customFormat="1" ht="12.75">
      <c r="A132" s="120"/>
      <c r="B132" s="121"/>
      <c r="C132" s="122"/>
      <c r="D132" s="123"/>
      <c r="E132" s="125"/>
    </row>
    <row r="133" spans="1:5" s="119" customFormat="1" ht="12.75">
      <c r="A133" s="120"/>
      <c r="B133" s="121"/>
      <c r="C133" s="122"/>
      <c r="D133" s="123"/>
      <c r="E133" s="125"/>
    </row>
    <row r="134" spans="1:5" s="119" customFormat="1" ht="12.75">
      <c r="A134" s="120"/>
      <c r="B134" s="121"/>
      <c r="C134" s="122"/>
      <c r="D134" s="123"/>
      <c r="E134" s="125"/>
    </row>
    <row r="135" spans="1:5" ht="30" customHeight="1">
      <c r="A135" s="126" t="s">
        <v>168</v>
      </c>
      <c r="B135" s="126"/>
      <c r="C135" s="37">
        <v>66681.38</v>
      </c>
      <c r="D135" s="127"/>
      <c r="E135" s="128"/>
    </row>
    <row r="136" spans="1:5" ht="30" customHeight="1">
      <c r="A136" s="126" t="s">
        <v>169</v>
      </c>
      <c r="B136" s="126"/>
      <c r="C136" s="37">
        <v>0</v>
      </c>
      <c r="D136" s="127"/>
      <c r="E136" s="128"/>
    </row>
    <row r="137" ht="12.75">
      <c r="C137" s="129"/>
    </row>
    <row r="144" ht="16.5" customHeight="1"/>
  </sheetData>
  <sheetProtection selectLockedCells="1" selectUnlockedCells="1"/>
  <mergeCells count="7">
    <mergeCell ref="B1:E1"/>
    <mergeCell ref="B2:E2"/>
    <mergeCell ref="B4:E4"/>
    <mergeCell ref="B5:E5"/>
    <mergeCell ref="C6:D6"/>
    <mergeCell ref="A135:B135"/>
    <mergeCell ref="A136:B13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E38"/>
  <sheetViews>
    <sheetView showGridLines="0" workbookViewId="0" topLeftCell="A1">
      <selection activeCell="C34" sqref="C34"/>
    </sheetView>
  </sheetViews>
  <sheetFormatPr defaultColWidth="9.140625" defaultRowHeight="12.75"/>
  <cols>
    <col min="1" max="2" width="20.8515625" style="1" customWidth="1"/>
    <col min="3" max="3" width="17.8515625" style="130" customWidth="1"/>
    <col min="4" max="4" width="28.421875" style="3" customWidth="1"/>
    <col min="5" max="5" width="59.00390625" style="4" customWidth="1"/>
    <col min="6" max="252" width="8.8515625" style="4" customWidth="1"/>
    <col min="253" max="16384" width="11.421875" style="4" customWidth="1"/>
  </cols>
  <sheetData>
    <row r="1" spans="3:5" ht="12.75">
      <c r="C1" s="5" t="s">
        <v>0</v>
      </c>
      <c r="D1" s="5"/>
      <c r="E1" s="5"/>
    </row>
    <row r="2" spans="3:5" ht="12.75">
      <c r="C2" s="5" t="s">
        <v>1</v>
      </c>
      <c r="D2" s="5"/>
      <c r="E2" s="5"/>
    </row>
    <row r="3" spans="3:5" ht="18" customHeight="1">
      <c r="C3" s="131"/>
      <c r="D3" s="6"/>
      <c r="E3" s="85"/>
    </row>
    <row r="4" spans="3:5" ht="12.75">
      <c r="C4" s="86" t="s">
        <v>170</v>
      </c>
      <c r="D4" s="86"/>
      <c r="E4" s="86"/>
    </row>
    <row r="5" spans="3:5" ht="12.75">
      <c r="C5" s="86" t="s">
        <v>171</v>
      </c>
      <c r="D5" s="86"/>
      <c r="E5" s="86"/>
    </row>
    <row r="6" spans="3:5" ht="12.75">
      <c r="C6" s="5" t="s">
        <v>4</v>
      </c>
      <c r="D6" s="5"/>
      <c r="E6" s="5"/>
    </row>
    <row r="8" spans="1:5" ht="12.75">
      <c r="A8" s="115" t="s">
        <v>172</v>
      </c>
      <c r="B8" s="116" t="s">
        <v>173</v>
      </c>
      <c r="C8" s="116" t="s">
        <v>24</v>
      </c>
      <c r="D8" s="88" t="s">
        <v>46</v>
      </c>
      <c r="E8" s="89" t="s">
        <v>25</v>
      </c>
    </row>
    <row r="9" spans="1:5" ht="12.75">
      <c r="A9" s="96">
        <v>44748</v>
      </c>
      <c r="B9" s="132">
        <v>44748</v>
      </c>
      <c r="C9" s="133">
        <v>200</v>
      </c>
      <c r="D9" s="134" t="s">
        <v>174</v>
      </c>
      <c r="E9" s="135" t="s">
        <v>50</v>
      </c>
    </row>
    <row r="10" spans="1:5" ht="12.75">
      <c r="A10" s="96">
        <v>44747</v>
      </c>
      <c r="B10" s="132">
        <v>44747</v>
      </c>
      <c r="C10" s="133">
        <v>500</v>
      </c>
      <c r="D10" s="134" t="s">
        <v>175</v>
      </c>
      <c r="E10" s="135" t="s">
        <v>50</v>
      </c>
    </row>
    <row r="11" spans="1:5" ht="12.75">
      <c r="A11" s="96">
        <v>44747</v>
      </c>
      <c r="B11" s="132">
        <v>44747</v>
      </c>
      <c r="C11" s="133">
        <v>150</v>
      </c>
      <c r="D11" s="134" t="s">
        <v>176</v>
      </c>
      <c r="E11" s="135" t="s">
        <v>50</v>
      </c>
    </row>
    <row r="12" spans="1:5" ht="12.75">
      <c r="A12" s="96">
        <v>44747</v>
      </c>
      <c r="B12" s="132">
        <v>44747</v>
      </c>
      <c r="C12" s="133">
        <v>500</v>
      </c>
      <c r="D12" s="134" t="s">
        <v>176</v>
      </c>
      <c r="E12" s="135" t="s">
        <v>50</v>
      </c>
    </row>
    <row r="13" spans="1:5" ht="12.75">
      <c r="A13" s="96">
        <v>44752</v>
      </c>
      <c r="B13" s="132">
        <v>44752</v>
      </c>
      <c r="C13" s="133">
        <v>500</v>
      </c>
      <c r="D13" s="134" t="s">
        <v>177</v>
      </c>
      <c r="E13" s="135" t="s">
        <v>50</v>
      </c>
    </row>
    <row r="14" spans="1:5" ht="12.75">
      <c r="A14" s="96">
        <v>44763</v>
      </c>
      <c r="B14" s="132">
        <v>44763</v>
      </c>
      <c r="C14" s="133">
        <v>200</v>
      </c>
      <c r="D14" s="134" t="s">
        <v>178</v>
      </c>
      <c r="E14" s="135" t="s">
        <v>50</v>
      </c>
    </row>
    <row r="15" spans="1:5" ht="12.75">
      <c r="A15" s="96">
        <v>44763</v>
      </c>
      <c r="B15" s="132">
        <v>44763</v>
      </c>
      <c r="C15" s="133">
        <v>500</v>
      </c>
      <c r="D15" s="134" t="s">
        <v>179</v>
      </c>
      <c r="E15" s="135" t="s">
        <v>50</v>
      </c>
    </row>
    <row r="16" spans="1:5" ht="12.75">
      <c r="A16" s="96">
        <v>44746</v>
      </c>
      <c r="B16" s="132">
        <v>44746</v>
      </c>
      <c r="C16" s="133">
        <v>500</v>
      </c>
      <c r="D16" s="134" t="s">
        <v>180</v>
      </c>
      <c r="E16" s="135" t="s">
        <v>50</v>
      </c>
    </row>
    <row r="17" spans="1:5" ht="12.75">
      <c r="A17" s="96">
        <v>44747</v>
      </c>
      <c r="B17" s="132">
        <v>44747</v>
      </c>
      <c r="C17" s="133">
        <v>500</v>
      </c>
      <c r="D17" s="123" t="s">
        <v>180</v>
      </c>
      <c r="E17" s="125" t="s">
        <v>50</v>
      </c>
    </row>
    <row r="18" spans="1:5" ht="12.75">
      <c r="A18" s="96">
        <v>44761</v>
      </c>
      <c r="B18" s="132">
        <v>44761</v>
      </c>
      <c r="C18" s="133">
        <v>500</v>
      </c>
      <c r="D18" s="123" t="s">
        <v>180</v>
      </c>
      <c r="E18" s="125" t="s">
        <v>50</v>
      </c>
    </row>
    <row r="19" spans="1:5" ht="12.75">
      <c r="A19" s="96">
        <v>44747</v>
      </c>
      <c r="B19" s="132">
        <v>44747</v>
      </c>
      <c r="C19" s="133">
        <v>500</v>
      </c>
      <c r="D19" s="123" t="s">
        <v>181</v>
      </c>
      <c r="E19" s="125" t="s">
        <v>50</v>
      </c>
    </row>
    <row r="20" spans="1:5" ht="12.75">
      <c r="A20" s="96">
        <v>44767</v>
      </c>
      <c r="B20" s="132">
        <v>44767</v>
      </c>
      <c r="C20" s="133">
        <v>2000</v>
      </c>
      <c r="D20" s="134" t="s">
        <v>182</v>
      </c>
      <c r="E20" s="135" t="s">
        <v>50</v>
      </c>
    </row>
    <row r="21" spans="1:5" ht="12.75">
      <c r="A21" s="96">
        <v>44748</v>
      </c>
      <c r="B21" s="132">
        <v>44748</v>
      </c>
      <c r="C21" s="133">
        <v>500</v>
      </c>
      <c r="D21" s="134" t="s">
        <v>183</v>
      </c>
      <c r="E21" s="135" t="s">
        <v>50</v>
      </c>
    </row>
    <row r="22" spans="1:5" ht="12.75">
      <c r="A22" s="96">
        <v>44754</v>
      </c>
      <c r="B22" s="132">
        <v>44754</v>
      </c>
      <c r="C22" s="133">
        <v>500</v>
      </c>
      <c r="D22" s="134" t="s">
        <v>184</v>
      </c>
      <c r="E22" s="135" t="s">
        <v>50</v>
      </c>
    </row>
    <row r="23" spans="1:5" ht="12.75">
      <c r="A23" s="96"/>
      <c r="B23" s="132"/>
      <c r="C23" s="133"/>
      <c r="D23" s="134"/>
      <c r="E23" s="135"/>
    </row>
    <row r="24" spans="1:5" ht="12.75">
      <c r="A24" s="96"/>
      <c r="B24" s="132"/>
      <c r="C24" s="133"/>
      <c r="D24" s="134"/>
      <c r="E24" s="135"/>
    </row>
    <row r="25" spans="1:5" ht="12.75">
      <c r="A25" s="96"/>
      <c r="B25" s="132"/>
      <c r="C25" s="133"/>
      <c r="D25" s="123"/>
      <c r="E25" s="125"/>
    </row>
    <row r="26" spans="1:5" ht="12.75">
      <c r="A26" s="96"/>
      <c r="B26" s="132"/>
      <c r="C26" s="133"/>
      <c r="D26" s="123"/>
      <c r="E26" s="125"/>
    </row>
    <row r="27" spans="1:5" ht="12.75">
      <c r="A27" s="96"/>
      <c r="B27" s="132"/>
      <c r="C27" s="133"/>
      <c r="D27" s="123"/>
      <c r="E27" s="125"/>
    </row>
    <row r="28" spans="1:5" ht="12.75">
      <c r="A28" s="96"/>
      <c r="B28" s="132"/>
      <c r="C28" s="133"/>
      <c r="D28" s="123"/>
      <c r="E28" s="125"/>
    </row>
    <row r="29" spans="1:5" ht="12.75">
      <c r="A29" s="96"/>
      <c r="B29" s="132"/>
      <c r="C29" s="133"/>
      <c r="D29" s="134"/>
      <c r="E29" s="135"/>
    </row>
    <row r="30" spans="1:5" ht="12.75">
      <c r="A30" s="96"/>
      <c r="B30" s="132"/>
      <c r="C30" s="133"/>
      <c r="D30" s="134"/>
      <c r="E30" s="135"/>
    </row>
    <row r="31" spans="1:5" ht="12.75">
      <c r="A31" s="96"/>
      <c r="B31" s="132"/>
      <c r="C31" s="133"/>
      <c r="D31" s="134"/>
      <c r="E31" s="135"/>
    </row>
    <row r="32" spans="1:5" ht="12.75">
      <c r="A32" s="96"/>
      <c r="B32" s="136"/>
      <c r="C32" s="133"/>
      <c r="D32" s="134"/>
      <c r="E32" s="135"/>
    </row>
    <row r="33" spans="1:5" ht="30" customHeight="1">
      <c r="A33" s="137" t="s">
        <v>185</v>
      </c>
      <c r="B33" s="137"/>
      <c r="C33" s="37">
        <v>7550</v>
      </c>
      <c r="D33" s="138"/>
      <c r="E33" s="139"/>
    </row>
    <row r="34" spans="1:5" ht="30" customHeight="1">
      <c r="A34" s="137" t="s">
        <v>186</v>
      </c>
      <c r="B34" s="137"/>
      <c r="C34" s="37">
        <v>0</v>
      </c>
      <c r="D34" s="138"/>
      <c r="E34" s="128"/>
    </row>
    <row r="38" ht="12.75">
      <c r="C38" s="140"/>
    </row>
  </sheetData>
  <sheetProtection selectLockedCells="1" selectUnlockedCells="1"/>
  <mergeCells count="7">
    <mergeCell ref="C1:E1"/>
    <mergeCell ref="C2:E2"/>
    <mergeCell ref="C4:E4"/>
    <mergeCell ref="C5:E5"/>
    <mergeCell ref="C6:E6"/>
    <mergeCell ref="A33:B33"/>
    <mergeCell ref="A34:B3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E19"/>
  <sheetViews>
    <sheetView showGridLines="0" workbookViewId="0" topLeftCell="A3">
      <selection activeCell="D11" sqref="D11"/>
    </sheetView>
  </sheetViews>
  <sheetFormatPr defaultColWidth="9.140625" defaultRowHeight="12.75"/>
  <cols>
    <col min="1" max="2" width="20.8515625" style="4" customWidth="1"/>
    <col min="3" max="3" width="15.8515625" style="11" customWidth="1"/>
    <col min="4" max="4" width="33.7109375" style="4" customWidth="1"/>
    <col min="5" max="5" width="35.00390625" style="4" customWidth="1"/>
    <col min="6" max="253" width="8.8515625" style="4" customWidth="1"/>
    <col min="254" max="16384" width="11.421875" style="4" customWidth="1"/>
  </cols>
  <sheetData>
    <row r="1" spans="2:5" ht="12.75">
      <c r="B1" s="5" t="s">
        <v>0</v>
      </c>
      <c r="C1" s="5"/>
      <c r="D1" s="5"/>
      <c r="E1" s="5"/>
    </row>
    <row r="2" spans="2:5" ht="12.75">
      <c r="B2" s="5" t="s">
        <v>1</v>
      </c>
      <c r="C2" s="5"/>
      <c r="D2" s="5"/>
      <c r="E2" s="5"/>
    </row>
    <row r="3" spans="2:5" ht="18" customHeight="1">
      <c r="B3" s="85"/>
      <c r="C3" s="141"/>
      <c r="D3" s="142"/>
      <c r="E3" s="142"/>
    </row>
    <row r="4" spans="2:5" ht="12.75">
      <c r="B4" s="86" t="s">
        <v>187</v>
      </c>
      <c r="C4" s="86"/>
      <c r="D4" s="86"/>
      <c r="E4" s="86"/>
    </row>
    <row r="5" spans="2:5" ht="12.75">
      <c r="B5" s="86" t="s">
        <v>4</v>
      </c>
      <c r="C5" s="86"/>
      <c r="D5" s="86"/>
      <c r="E5" s="86"/>
    </row>
    <row r="6" spans="3:5" ht="12.75">
      <c r="C6" s="114"/>
      <c r="D6" s="114"/>
      <c r="E6" s="143"/>
    </row>
    <row r="8" spans="1:5" s="119" customFormat="1" ht="12.75">
      <c r="A8" s="115" t="s">
        <v>172</v>
      </c>
      <c r="B8" s="116" t="s">
        <v>60</v>
      </c>
      <c r="C8" s="117" t="s">
        <v>24</v>
      </c>
      <c r="D8" s="116" t="s">
        <v>188</v>
      </c>
      <c r="E8" s="118" t="s">
        <v>47</v>
      </c>
    </row>
    <row r="9" spans="1:5" s="119" customFormat="1" ht="12.75">
      <c r="A9" s="96"/>
      <c r="B9" s="96"/>
      <c r="C9" s="133"/>
      <c r="D9" s="144"/>
      <c r="E9" s="135" t="s">
        <v>189</v>
      </c>
    </row>
    <row r="10" spans="1:5" s="119" customFormat="1" ht="12.75">
      <c r="A10" s="96"/>
      <c r="B10" s="96"/>
      <c r="C10" s="133"/>
      <c r="D10" s="145"/>
      <c r="E10" s="135"/>
    </row>
    <row r="11" spans="1:5" s="119" customFormat="1" ht="12.75">
      <c r="A11" s="96"/>
      <c r="B11" s="96"/>
      <c r="C11" s="133"/>
      <c r="D11" s="145"/>
      <c r="E11" s="135"/>
    </row>
    <row r="12" spans="1:5" s="119" customFormat="1" ht="12.75">
      <c r="A12" s="96"/>
      <c r="B12" s="96"/>
      <c r="C12" s="133"/>
      <c r="D12" s="145"/>
      <c r="E12" s="135"/>
    </row>
    <row r="13" spans="1:5" s="119" customFormat="1" ht="12.75">
      <c r="A13" s="96"/>
      <c r="B13" s="96"/>
      <c r="C13" s="133"/>
      <c r="D13" s="145"/>
      <c r="E13" s="135"/>
    </row>
    <row r="14" spans="1:5" s="119" customFormat="1" ht="12.75">
      <c r="A14" s="96"/>
      <c r="B14" s="96"/>
      <c r="C14" s="133"/>
      <c r="D14" s="145"/>
      <c r="E14" s="135"/>
    </row>
    <row r="15" spans="1:5" s="119" customFormat="1" ht="12.75">
      <c r="A15" s="96"/>
      <c r="B15" s="96"/>
      <c r="C15" s="133"/>
      <c r="D15" s="145"/>
      <c r="E15" s="135"/>
    </row>
    <row r="16" spans="1:5" ht="30" customHeight="1">
      <c r="A16" s="146" t="s">
        <v>190</v>
      </c>
      <c r="B16" s="146"/>
      <c r="C16" s="147">
        <v>500</v>
      </c>
      <c r="D16" s="148"/>
      <c r="E16" s="149"/>
    </row>
    <row r="17" spans="1:5" ht="30" customHeight="1">
      <c r="A17" s="150" t="s">
        <v>191</v>
      </c>
      <c r="B17" s="150"/>
      <c r="C17" s="37"/>
      <c r="D17" s="151"/>
      <c r="E17" s="118"/>
    </row>
    <row r="19" ht="12.75">
      <c r="C19" s="152"/>
    </row>
    <row r="23" ht="15" customHeight="1"/>
    <row r="24" ht="15" customHeight="1"/>
  </sheetData>
  <sheetProtection selectLockedCells="1" selectUnlockedCells="1"/>
  <mergeCells count="7">
    <mergeCell ref="B1:E1"/>
    <mergeCell ref="B2:E2"/>
    <mergeCell ref="B4:E4"/>
    <mergeCell ref="B5:E5"/>
    <mergeCell ref="C6:D6"/>
    <mergeCell ref="A16:B16"/>
    <mergeCell ref="A17:B1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27"/>
  <sheetViews>
    <sheetView showGridLines="0" workbookViewId="0" topLeftCell="A1">
      <selection activeCell="D11" sqref="D11"/>
    </sheetView>
  </sheetViews>
  <sheetFormatPr defaultColWidth="9.140625" defaultRowHeight="12.75"/>
  <cols>
    <col min="1" max="2" width="20.8515625" style="4" customWidth="1"/>
    <col min="3" max="3" width="15.8515625" style="11" customWidth="1"/>
    <col min="4" max="4" width="31.140625" style="4" customWidth="1"/>
    <col min="5" max="5" width="35.00390625" style="4" customWidth="1"/>
    <col min="6" max="16384" width="8.8515625" style="4" customWidth="1"/>
  </cols>
  <sheetData>
    <row r="1" spans="2:4" ht="12.75">
      <c r="B1" s="5" t="s">
        <v>0</v>
      </c>
      <c r="C1" s="5"/>
      <c r="D1" s="5"/>
    </row>
    <row r="2" spans="2:4" ht="12.75">
      <c r="B2" s="5" t="s">
        <v>1</v>
      </c>
      <c r="C2" s="5"/>
      <c r="D2" s="5"/>
    </row>
    <row r="3" spans="2:4" ht="18" customHeight="1">
      <c r="B3" s="85"/>
      <c r="C3" s="141"/>
      <c r="D3" s="142"/>
    </row>
    <row r="4" spans="2:4" ht="12.75">
      <c r="B4" s="86" t="s">
        <v>192</v>
      </c>
      <c r="C4" s="86"/>
      <c r="D4" s="86"/>
    </row>
    <row r="5" spans="2:4" ht="12.75">
      <c r="B5" s="86" t="s">
        <v>4</v>
      </c>
      <c r="C5" s="86"/>
      <c r="D5" s="86"/>
    </row>
    <row r="6" spans="3:4" ht="12.75">
      <c r="C6" s="114"/>
      <c r="D6" s="114"/>
    </row>
    <row r="8" spans="1:5" s="119" customFormat="1" ht="12.75">
      <c r="A8" s="115" t="s">
        <v>172</v>
      </c>
      <c r="B8" s="116" t="s">
        <v>60</v>
      </c>
      <c r="C8" s="117" t="s">
        <v>24</v>
      </c>
      <c r="D8" s="116" t="s">
        <v>193</v>
      </c>
      <c r="E8" s="118" t="s">
        <v>47</v>
      </c>
    </row>
    <row r="9" spans="1:5" s="119" customFormat="1" ht="12.75">
      <c r="A9" s="96"/>
      <c r="B9" s="132"/>
      <c r="C9" s="133"/>
      <c r="D9" s="123" t="s">
        <v>194</v>
      </c>
      <c r="E9" s="135" t="s">
        <v>50</v>
      </c>
    </row>
    <row r="10" spans="1:5" s="119" customFormat="1" ht="12.75">
      <c r="A10" s="121"/>
      <c r="B10" s="136"/>
      <c r="C10" s="133"/>
      <c r="D10" s="123"/>
      <c r="E10" s="135"/>
    </row>
    <row r="11" spans="1:5" s="119" customFormat="1" ht="12.75">
      <c r="A11" s="121"/>
      <c r="B11" s="136"/>
      <c r="C11" s="133"/>
      <c r="D11" s="123"/>
      <c r="E11" s="135"/>
    </row>
    <row r="12" spans="1:5" s="119" customFormat="1" ht="12.75">
      <c r="A12" s="121"/>
      <c r="B12" s="136"/>
      <c r="C12" s="133"/>
      <c r="D12" s="123"/>
      <c r="E12" s="135"/>
    </row>
    <row r="13" spans="1:5" s="119" customFormat="1" ht="12.75">
      <c r="A13" s="121"/>
      <c r="B13" s="132"/>
      <c r="C13" s="133"/>
      <c r="D13" s="123"/>
      <c r="E13" s="135"/>
    </row>
    <row r="14" spans="1:5" s="119" customFormat="1" ht="12.75">
      <c r="A14" s="121"/>
      <c r="B14" s="132"/>
      <c r="C14" s="133"/>
      <c r="D14" s="123"/>
      <c r="E14" s="135"/>
    </row>
    <row r="15" spans="1:5" s="119" customFormat="1" ht="12.75">
      <c r="A15" s="121"/>
      <c r="B15" s="132"/>
      <c r="C15" s="133"/>
      <c r="D15" s="123"/>
      <c r="E15" s="135"/>
    </row>
    <row r="16" spans="1:5" s="119" customFormat="1" ht="12.75">
      <c r="A16" s="121"/>
      <c r="B16" s="136"/>
      <c r="C16" s="133"/>
      <c r="D16" s="123"/>
      <c r="E16" s="135"/>
    </row>
    <row r="17" spans="1:5" s="119" customFormat="1" ht="12.75">
      <c r="A17" s="121"/>
      <c r="B17" s="136"/>
      <c r="C17" s="133"/>
      <c r="D17" s="123"/>
      <c r="E17" s="135"/>
    </row>
    <row r="18" spans="1:5" s="119" customFormat="1" ht="12.75">
      <c r="A18" s="121"/>
      <c r="B18" s="136"/>
      <c r="C18" s="133"/>
      <c r="D18" s="123"/>
      <c r="E18" s="135"/>
    </row>
    <row r="19" spans="1:5" s="119" customFormat="1" ht="12.75">
      <c r="A19" s="121"/>
      <c r="B19" s="136"/>
      <c r="C19" s="133"/>
      <c r="D19" s="123"/>
      <c r="E19" s="135"/>
    </row>
    <row r="20" spans="1:5" s="119" customFormat="1" ht="12.75">
      <c r="A20" s="121"/>
      <c r="B20" s="136"/>
      <c r="C20" s="133"/>
      <c r="D20" s="123"/>
      <c r="E20" s="135"/>
    </row>
    <row r="21" spans="1:5" s="119" customFormat="1" ht="12.75">
      <c r="A21" s="121"/>
      <c r="B21" s="136"/>
      <c r="C21" s="133"/>
      <c r="D21" s="123"/>
      <c r="E21" s="135"/>
    </row>
    <row r="22" spans="1:5" s="119" customFormat="1" ht="12.75">
      <c r="A22" s="121"/>
      <c r="B22" s="136"/>
      <c r="C22" s="133"/>
      <c r="D22" s="123"/>
      <c r="E22" s="135"/>
    </row>
    <row r="23" spans="1:5" s="119" customFormat="1" ht="12.75">
      <c r="A23" s="121"/>
      <c r="B23" s="136"/>
      <c r="C23" s="133"/>
      <c r="D23" s="123"/>
      <c r="E23" s="135"/>
    </row>
    <row r="24" spans="1:5" s="119" customFormat="1" ht="12.75">
      <c r="A24" s="121"/>
      <c r="B24" s="136"/>
      <c r="C24" s="133"/>
      <c r="D24" s="123"/>
      <c r="E24" s="135"/>
    </row>
    <row r="25" spans="1:5" s="119" customFormat="1" ht="12.75">
      <c r="A25" s="121"/>
      <c r="B25" s="136"/>
      <c r="C25" s="133"/>
      <c r="D25" s="123"/>
      <c r="E25" s="135"/>
    </row>
    <row r="26" spans="1:5" ht="30" customHeight="1">
      <c r="A26" s="150" t="s">
        <v>195</v>
      </c>
      <c r="B26" s="150"/>
      <c r="C26" s="37">
        <v>0</v>
      </c>
      <c r="D26" s="151"/>
      <c r="E26" s="153"/>
    </row>
    <row r="27" spans="1:5" ht="30" customHeight="1">
      <c r="A27" s="150" t="s">
        <v>196</v>
      </c>
      <c r="B27" s="150"/>
      <c r="C27" s="37">
        <v>0</v>
      </c>
      <c r="D27" s="151"/>
      <c r="E27" s="153"/>
    </row>
  </sheetData>
  <sheetProtection selectLockedCells="1" selectUnlockedCells="1"/>
  <mergeCells count="7">
    <mergeCell ref="B1:D1"/>
    <mergeCell ref="B2:D2"/>
    <mergeCell ref="B4:D4"/>
    <mergeCell ref="B5:D5"/>
    <mergeCell ref="C6:D6"/>
    <mergeCell ref="A26:B26"/>
    <mergeCell ref="A27:B2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2022-08-09T11:11:37Z</dcterms:modified>
  <cp:category/>
  <cp:version/>
  <cp:contentType/>
  <cp:contentStatus/>
  <cp:revision>26</cp:revision>
</cp:coreProperties>
</file>